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chartsheets/sheet1.xml" ContentType="application/vnd.openxmlformats-officedocument.spreadsheetml.chart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6.xml" ContentType="application/vnd.openxmlformats-officedocument.drawing+xml"/>
  <Override PartName="/xl/tables/table3.xml" ContentType="application/vnd.openxmlformats-officedocument.spreadsheetml.table+xml"/>
  <Override PartName="/xl/drawings/drawing7.xml" ContentType="application/vnd.openxmlformats-officedocument.drawing+xml"/>
  <Override PartName="/xl/tables/table4.xml" ContentType="application/vnd.openxmlformats-officedocument.spreadsheetml.table+xml"/>
  <Override PartName="/xl/drawings/drawing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9.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10.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2024 PHF\FPHS\"/>
    </mc:Choice>
  </mc:AlternateContent>
  <xr:revisionPtr revIDLastSave="0" documentId="8_{CE24AB6E-2388-43BB-944A-853AFC7D0BD9}" xr6:coauthVersionLast="47" xr6:coauthVersionMax="47" xr10:uidLastSave="{00000000-0000-0000-0000-000000000000}"/>
  <bookViews>
    <workbookView xWindow="2670" yWindow="1905" windowWidth="25230" windowHeight="14055" tabRatio="920" xr2:uid="{B77042C4-3BCC-4483-B967-C46E6020C7D9}"/>
  </bookViews>
  <sheets>
    <sheet name="Instructions" sheetId="15" r:id="rId1"/>
    <sheet name="SAMPLE data entry" sheetId="1" r:id="rId2"/>
    <sheet name="SAMPLE summary" sheetId="4" r:id="rId3"/>
    <sheet name="SAMPLE summary chart" sheetId="7" r:id="rId4"/>
    <sheet name="SAMPLE FPHS charts" sheetId="10" r:id="rId5"/>
    <sheet name="BLANK data entry" sheetId="11" r:id="rId6"/>
    <sheet name="BLANK summary" sheetId="12" r:id="rId7"/>
    <sheet name="BLANK summary chart" sheetId="13" r:id="rId8"/>
    <sheet name="BLANK FPHS charts" sheetId="14" r:id="rId9"/>
    <sheet name="Chart1" sheetId="8" state="hidden" r:id="rId10"/>
    <sheet name="dropdown menu" sheetId="3" state="hidden" r:id="rId11"/>
    <sheet name="key" sheetId="6" state="hidden" r:id="rId12"/>
  </sheets>
  <externalReferences>
    <externalReference r:id="rId13"/>
  </externalReferences>
  <definedNames>
    <definedName name="Bg_Exp_Y1">'[1]04. Background'!$G$65</definedName>
    <definedName name="Bg_Exp_Y2">'[1]04. Background'!$I$65</definedName>
    <definedName name="Bg_Exp_Y3">'[1]04. Background'!$K$65</definedName>
    <definedName name="Bg_FiscalYear">'[1]04. Background'!$M$3</definedName>
    <definedName name="Bg_FTE_Y1">'[1]04. Background'!$G$43</definedName>
    <definedName name="Bg_FTE_Y2">'[1]04. Background'!$I$43</definedName>
    <definedName name="Bg_FTE_Y3">'[1]04. Background'!$M$43</definedName>
    <definedName name="Bg_Rev_Y1">'[1]04. Background'!$G$83</definedName>
    <definedName name="Bg_Rev_Y2">'[1]04. Background'!$I$83</definedName>
    <definedName name="Bg_Rev_Y3">'[1]04. Background'!$K$83</definedName>
    <definedName name="Current_Capital_TotalAllocation">'[1]05. Current Spending'!$P$154:$AC$154</definedName>
    <definedName name="Current_Contract_TotalAllocation">'[1]05. Current Spending'!$P$64:$AC$64</definedName>
    <definedName name="Current_FTE_Total">'[1]05. Current Spending'!$O$34</definedName>
    <definedName name="Current_FTE_TotalAllocation">'[1]05. Current Spending'!$P$34:$AC$34</definedName>
    <definedName name="Current_ODs">'[1]05. Current Spending'!$P$5:$AC$5</definedName>
    <definedName name="Current_Other_TotalAllocation">'[1]05. Current Spending'!$P$94:$AC$94</definedName>
    <definedName name="Current_Transfer_TotalAllocation">'[1]05. Current Spending'!$P$124:$AC$124</definedName>
    <definedName name="Flag_FPHSFTE">[1]Assumptions!$AV$4</definedName>
    <definedName name="Full_Capital_TotalAllocation">'[1]08. Full Implementation'!$P$156:$AC$156</definedName>
    <definedName name="Full_Contract_TotalAllocation">'[1]08. Full Implementation'!$P$66:$AC$66</definedName>
    <definedName name="Full_FTE_Total">'[1]08. Full Implementation'!$O$34</definedName>
    <definedName name="Full_FTE_TotalAllocation">'[1]08. Full Implementation'!$P$34:$AC$34</definedName>
    <definedName name="Full_ODs">'[1]08. Full Implementation'!$P$5:$AC$5</definedName>
    <definedName name="Full_Other_TotalAllocation">'[1]08. Full Implementation'!$P$96:$AC$96</definedName>
    <definedName name="Full_Transfer_TotalAllocation">'[1]08. Full Implementation'!$P$126:$AC$126</definedName>
    <definedName name="LaborCalcs_Current_AllocationTotals">'[1]Labor Calcs'!$B$27:$O$27</definedName>
    <definedName name="LaborCalcs_Current_ODs">'[1]Labor Calcs'!$B$2:$O$2</definedName>
    <definedName name="LaborCalcs_Full_AllocationTotals">'[1]Labor Calcs'!$B$55:$O$55</definedName>
    <definedName name="LaborCalcs_Full_ODs">'[1]Labor Calcs'!$B$30:$O$30</definedName>
    <definedName name="SASD_ODs">'[1]06. Self-Assessment'!$A$13:$A$81</definedName>
    <definedName name="Summary_Current_Capital">'SAMPLE data entry'!$AH$15:$AH$83</definedName>
    <definedName name="Summary_Current_Contract">'SAMPLE data entry'!$AB$15:$AB$83</definedName>
    <definedName name="Summary_Current_FTE">'SAMPLE data entry'!$X$15:$X$83</definedName>
    <definedName name="Summary_Current_Labor">'SAMPLE data entry'!$Z$15:$Z$83</definedName>
    <definedName name="Summary_Current_Other">'SAMPLE data entry'!$AD$15:$AD$83</definedName>
    <definedName name="Summary_Current_Total">'SAMPLE data entry'!$AJ$15:$AJ$83</definedName>
    <definedName name="Summary_Current_Transfer">'SAMPLE data entry'!$AF$15:$AF$83</definedName>
    <definedName name="Summary_Full_Capital">'SAMPLE data entry'!$AV$15:$AV$83</definedName>
    <definedName name="Summary_Full_Contract">'SAMPLE data entry'!$AP$15:$AP$83</definedName>
    <definedName name="Summary_Full_FTE">'SAMPLE data entry'!$AL$15:$AL$83</definedName>
    <definedName name="Summary_Full_Labor">'SAMPLE data entry'!$AN$15:$AN$83</definedName>
    <definedName name="Summary_Full_Other">'SAMPLE data entry'!$AR$15:$AR$83</definedName>
    <definedName name="Summary_Full_Total">'SAMPLE data entry'!$AX$15:$AX$83</definedName>
    <definedName name="Summary_Full_Transfer">'SAMPLE data entry'!$AT$15:$AT$83</definedName>
    <definedName name="Summary_ODs">'SAMPLE data entry'!#REF!</definedName>
    <definedName name="TabLabel">'[1]04. Background'!$N$3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2" l="1"/>
  <c r="F25" i="12"/>
  <c r="F24" i="12"/>
  <c r="D26" i="12"/>
  <c r="D25" i="12"/>
  <c r="X83" i="11"/>
  <c r="W83" i="11"/>
  <c r="X82" i="11"/>
  <c r="W82" i="11"/>
  <c r="X81" i="11"/>
  <c r="W81" i="11"/>
  <c r="X80" i="11"/>
  <c r="W80" i="11"/>
  <c r="W77" i="11" s="1"/>
  <c r="X79" i="11"/>
  <c r="X77" i="11" s="1"/>
  <c r="W79" i="11"/>
  <c r="X78" i="11"/>
  <c r="W78" i="11"/>
  <c r="X76" i="11"/>
  <c r="W76" i="11"/>
  <c r="X75" i="11"/>
  <c r="W75" i="11"/>
  <c r="X74" i="11"/>
  <c r="W74" i="11"/>
  <c r="X73" i="11"/>
  <c r="W73" i="11"/>
  <c r="X72" i="11"/>
  <c r="W72" i="11"/>
  <c r="W71" i="11"/>
  <c r="X70" i="11"/>
  <c r="W70" i="11"/>
  <c r="X69" i="11"/>
  <c r="W69" i="11"/>
  <c r="X68" i="11"/>
  <c r="W68" i="11"/>
  <c r="X67" i="11"/>
  <c r="W67" i="11"/>
  <c r="X66" i="11"/>
  <c r="W66" i="11"/>
  <c r="X65" i="11"/>
  <c r="X64" i="11" s="1"/>
  <c r="W65" i="11"/>
  <c r="X63" i="11"/>
  <c r="W63" i="11"/>
  <c r="X62" i="11"/>
  <c r="W62" i="11"/>
  <c r="X61" i="11"/>
  <c r="W61" i="11"/>
  <c r="X60" i="11"/>
  <c r="W60" i="11"/>
  <c r="X58" i="11"/>
  <c r="W58" i="11"/>
  <c r="X57" i="11"/>
  <c r="W57" i="11"/>
  <c r="X56" i="11"/>
  <c r="W56" i="11"/>
  <c r="X55" i="11"/>
  <c r="X51" i="11" s="1"/>
  <c r="F22" i="12" s="1"/>
  <c r="W55" i="11"/>
  <c r="X54" i="11"/>
  <c r="W54" i="11"/>
  <c r="X53" i="11"/>
  <c r="W53" i="11"/>
  <c r="X52" i="11"/>
  <c r="W52" i="11"/>
  <c r="X50" i="11"/>
  <c r="W50" i="11"/>
  <c r="X49" i="11"/>
  <c r="W49" i="11"/>
  <c r="W48" i="11" s="1"/>
  <c r="D21" i="12" s="1"/>
  <c r="X47" i="11"/>
  <c r="W47" i="11"/>
  <c r="X46" i="11"/>
  <c r="W46" i="11"/>
  <c r="X45" i="11"/>
  <c r="W45" i="11"/>
  <c r="X44" i="11"/>
  <c r="W44" i="11"/>
  <c r="X43" i="11"/>
  <c r="W43" i="11"/>
  <c r="X41" i="11"/>
  <c r="W41" i="11"/>
  <c r="X40" i="11"/>
  <c r="X39" i="11" s="1"/>
  <c r="F19" i="12" s="1"/>
  <c r="W40" i="11"/>
  <c r="E39" i="11"/>
  <c r="X38" i="11"/>
  <c r="W38" i="11"/>
  <c r="X37" i="11"/>
  <c r="W37" i="11"/>
  <c r="X36" i="11"/>
  <c r="W36" i="11"/>
  <c r="X34" i="11"/>
  <c r="W34" i="11"/>
  <c r="X33" i="11"/>
  <c r="W33" i="11"/>
  <c r="X32" i="11"/>
  <c r="W32" i="11"/>
  <c r="X31" i="11"/>
  <c r="W31" i="11"/>
  <c r="X30" i="11"/>
  <c r="W30" i="11"/>
  <c r="X28" i="11"/>
  <c r="W28" i="11"/>
  <c r="W26" i="11" s="1"/>
  <c r="D16" i="12" s="1"/>
  <c r="X27" i="11"/>
  <c r="W27" i="11"/>
  <c r="X25" i="11"/>
  <c r="W25" i="11"/>
  <c r="X24" i="11"/>
  <c r="W24" i="11"/>
  <c r="X23" i="11"/>
  <c r="W23" i="11"/>
  <c r="X22" i="11"/>
  <c r="W22" i="11"/>
  <c r="X20" i="11"/>
  <c r="W20" i="11"/>
  <c r="X19" i="11"/>
  <c r="W19" i="11"/>
  <c r="X18" i="11"/>
  <c r="W18" i="11"/>
  <c r="X17" i="11"/>
  <c r="W17" i="11"/>
  <c r="X16" i="11"/>
  <c r="W16" i="11"/>
  <c r="W27" i="1"/>
  <c r="X83" i="1"/>
  <c r="X82" i="1"/>
  <c r="X81" i="1"/>
  <c r="X80" i="1"/>
  <c r="X79" i="1"/>
  <c r="X78" i="1"/>
  <c r="X76" i="1"/>
  <c r="X75" i="1"/>
  <c r="X74" i="1"/>
  <c r="X73" i="1"/>
  <c r="X72" i="1"/>
  <c r="X70" i="1"/>
  <c r="X69" i="1"/>
  <c r="X68" i="1"/>
  <c r="X67" i="1"/>
  <c r="X66" i="1"/>
  <c r="X65" i="1"/>
  <c r="X63" i="1"/>
  <c r="X62" i="1"/>
  <c r="X61" i="1"/>
  <c r="X60" i="1"/>
  <c r="X58" i="1"/>
  <c r="X57" i="1"/>
  <c r="X56" i="1"/>
  <c r="X55" i="1"/>
  <c r="X54" i="1"/>
  <c r="X53" i="1"/>
  <c r="X52" i="1"/>
  <c r="X50" i="1"/>
  <c r="X49" i="1"/>
  <c r="X47" i="1"/>
  <c r="X46" i="1"/>
  <c r="X45" i="1"/>
  <c r="X44" i="1"/>
  <c r="X43" i="1"/>
  <c r="X41" i="1"/>
  <c r="X40" i="1"/>
  <c r="X38" i="1"/>
  <c r="X37" i="1"/>
  <c r="X36" i="1"/>
  <c r="X34" i="1"/>
  <c r="X33" i="1"/>
  <c r="X32" i="1"/>
  <c r="X31" i="1"/>
  <c r="X30" i="1"/>
  <c r="X28" i="1"/>
  <c r="X27" i="1"/>
  <c r="X25" i="1"/>
  <c r="X24" i="1"/>
  <c r="X23" i="1"/>
  <c r="X22" i="1"/>
  <c r="X17" i="1"/>
  <c r="X18" i="1"/>
  <c r="X19" i="1"/>
  <c r="X20" i="1"/>
  <c r="X16" i="1"/>
  <c r="W83" i="1"/>
  <c r="W82" i="1"/>
  <c r="W81" i="1"/>
  <c r="W80" i="1"/>
  <c r="W79" i="1"/>
  <c r="W78" i="1"/>
  <c r="W76" i="1"/>
  <c r="W75" i="1"/>
  <c r="W74" i="1"/>
  <c r="W73" i="1"/>
  <c r="W72" i="1"/>
  <c r="W70" i="1"/>
  <c r="W69" i="1"/>
  <c r="W68" i="1"/>
  <c r="W67" i="1"/>
  <c r="W66" i="1"/>
  <c r="W65" i="1"/>
  <c r="W63" i="1"/>
  <c r="W62" i="1"/>
  <c r="W61" i="1"/>
  <c r="W60" i="1"/>
  <c r="W58" i="1"/>
  <c r="W57" i="1"/>
  <c r="W56" i="1"/>
  <c r="W55" i="1"/>
  <c r="W54" i="1"/>
  <c r="W53" i="1"/>
  <c r="W52" i="1"/>
  <c r="W50" i="1"/>
  <c r="W49" i="1"/>
  <c r="W47" i="1"/>
  <c r="W46" i="1"/>
  <c r="W45" i="1"/>
  <c r="W44" i="1"/>
  <c r="W43" i="1"/>
  <c r="W41" i="1"/>
  <c r="W40" i="1"/>
  <c r="W38" i="1"/>
  <c r="W37" i="1"/>
  <c r="W36" i="1"/>
  <c r="W34" i="1"/>
  <c r="W33" i="1"/>
  <c r="W32" i="1"/>
  <c r="W31" i="1"/>
  <c r="W30" i="1"/>
  <c r="W28" i="1"/>
  <c r="W25" i="1"/>
  <c r="W24" i="1"/>
  <c r="W23" i="1"/>
  <c r="W22" i="1"/>
  <c r="W16" i="1"/>
  <c r="W17" i="1"/>
  <c r="W18" i="1"/>
  <c r="W20" i="1"/>
  <c r="W19" i="1"/>
  <c r="X48" i="11" l="1"/>
  <c r="F21" i="12" s="1"/>
  <c r="W21" i="11"/>
  <c r="D15" i="12" s="1"/>
  <c r="W39" i="11"/>
  <c r="D19" i="12" s="1"/>
  <c r="W35" i="11"/>
  <c r="D18" i="12" s="1"/>
  <c r="W29" i="11"/>
  <c r="D17" i="12" s="1"/>
  <c r="X26" i="11"/>
  <c r="F16" i="12" s="1"/>
  <c r="X15" i="11"/>
  <c r="F14" i="12" s="1"/>
  <c r="X42" i="11"/>
  <c r="F20" i="12" s="1"/>
  <c r="X71" i="11"/>
  <c r="X29" i="11"/>
  <c r="F17" i="12" s="1"/>
  <c r="X35" i="11"/>
  <c r="F18" i="12" s="1"/>
  <c r="X59" i="11"/>
  <c r="F23" i="12" s="1"/>
  <c r="X21" i="11"/>
  <c r="F15" i="12" s="1"/>
  <c r="W15" i="11"/>
  <c r="W59" i="11"/>
  <c r="D23" i="12" s="1"/>
  <c r="W64" i="11"/>
  <c r="D24" i="12" s="1"/>
  <c r="W42" i="11"/>
  <c r="D20" i="12" s="1"/>
  <c r="W51" i="11"/>
  <c r="D22" i="12" s="1"/>
  <c r="X48" i="1"/>
  <c r="X26" i="1"/>
  <c r="W26" i="1"/>
  <c r="X42" i="1"/>
  <c r="W48" i="1"/>
  <c r="W77" i="1"/>
  <c r="X29" i="1"/>
  <c r="W21" i="1"/>
  <c r="X35" i="1"/>
  <c r="X51" i="1"/>
  <c r="X64" i="1"/>
  <c r="X71" i="1"/>
  <c r="W29" i="1"/>
  <c r="W39" i="1"/>
  <c r="W59" i="1"/>
  <c r="W42" i="1"/>
  <c r="W51" i="1"/>
  <c r="W71" i="1"/>
  <c r="X39" i="1"/>
  <c r="X59" i="1"/>
  <c r="W64" i="1"/>
  <c r="X77" i="1"/>
  <c r="W35" i="1"/>
  <c r="X21" i="1"/>
  <c r="W15" i="1"/>
  <c r="X15" i="1"/>
  <c r="E39" i="1"/>
  <c r="D14" i="12" l="1"/>
  <c r="F15" i="4"/>
  <c r="D15" i="4"/>
  <c r="D22" i="4"/>
  <c r="F27" i="4"/>
  <c r="F26" i="4"/>
  <c r="F25" i="4"/>
  <c r="F24" i="4"/>
  <c r="F23" i="4"/>
  <c r="F22" i="4"/>
  <c r="F21" i="4"/>
  <c r="F20" i="4"/>
  <c r="F19" i="4"/>
  <c r="F18" i="4"/>
  <c r="F17" i="4"/>
  <c r="F16" i="4"/>
  <c r="D27" i="4"/>
  <c r="D26" i="4"/>
  <c r="D25" i="4"/>
  <c r="D24" i="4"/>
  <c r="D23" i="4"/>
  <c r="D21" i="4"/>
  <c r="D20" i="4"/>
  <c r="D19" i="4"/>
  <c r="D18" i="4"/>
  <c r="D17" i="4"/>
  <c r="D16" i="4"/>
</calcChain>
</file>

<file path=xl/sharedStrings.xml><?xml version="1.0" encoding="utf-8"?>
<sst xmlns="http://schemas.openxmlformats.org/spreadsheetml/2006/main" count="492" uniqueCount="108">
  <si>
    <t>Self-Assessment</t>
  </si>
  <si>
    <t>Expertise</t>
  </si>
  <si>
    <t>Capacity</t>
  </si>
  <si>
    <t/>
  </si>
  <si>
    <t>Assessment &amp; Surveillance</t>
  </si>
  <si>
    <t>Develop and maintain an assessment and analysis infrastructure.</t>
  </si>
  <si>
    <t>Use collaborative processes to assess community health and identify health priorities.</t>
  </si>
  <si>
    <t>Develop and maintain a surveillance and epidemiology infrastructure.</t>
  </si>
  <si>
    <t>Develop and maintain a vital records infrastructure.</t>
  </si>
  <si>
    <t>Develop and maintain a public health laboratory infrastructure.</t>
  </si>
  <si>
    <t>Community Partnership Development</t>
  </si>
  <si>
    <t>Develop and maintain capabilities to cultivate relationships and convene partners.</t>
  </si>
  <si>
    <t>Develop and maintain strategic partnerships with governmental and non-governmental partners.</t>
  </si>
  <si>
    <t>Develop and maintain trusted relationships with communities.</t>
  </si>
  <si>
    <t>Use collaborative processes to develop health improvement plans to address identified priorities.</t>
  </si>
  <si>
    <t>Equity</t>
  </si>
  <si>
    <t>Develop and demonstrate agency commitment to equity.</t>
  </si>
  <si>
    <t>Inform and influence public and external organizational policies to advance equity.</t>
  </si>
  <si>
    <t>Organizational Competencies</t>
  </si>
  <si>
    <t>Maintain a governance structure and establish the strategic direction for public health.</t>
  </si>
  <si>
    <t>Provide or access services for information technology, privacy, and security.</t>
  </si>
  <si>
    <t>Provide or access human resources services and develop and maintain a competent workforce.</t>
  </si>
  <si>
    <t>Provide or access financial management services and facilitate contracting, procurement, and maintenance of facilities and operations.</t>
  </si>
  <si>
    <t>Access public health legal services and analysis.</t>
  </si>
  <si>
    <t>Policy Development &amp; Support</t>
  </si>
  <si>
    <t>Develop, amend, and enact public health policies in collaboration with partners, policymakers, and community members.</t>
  </si>
  <si>
    <t>Participate in policy development initiatives being considered by partners that affect the public's health.</t>
  </si>
  <si>
    <t>Implement and support enacted public health policies.</t>
  </si>
  <si>
    <t>Accountability &amp; Performance Management</t>
  </si>
  <si>
    <t>Maintain accountability according to accepted business practices, applicable policies, and public health accreditation.</t>
  </si>
  <si>
    <t>Maintain a performance management structure and establish appropriate quality improvement initiatives.</t>
  </si>
  <si>
    <t>Emergency Preparedness &amp; Response</t>
  </si>
  <si>
    <t>Establish governmental public health’s role in preparedness and response to incidents.</t>
  </si>
  <si>
    <t>Develop, exercise, and maintain preparedness and response plans.</t>
  </si>
  <si>
    <t>Assure public health continuity of operations.</t>
  </si>
  <si>
    <t>Respond to incidents.</t>
  </si>
  <si>
    <t>Recover from incidents.</t>
  </si>
  <si>
    <t>Communications</t>
  </si>
  <si>
    <t>Develop and maintain a public communications infrastructure.</t>
  </si>
  <si>
    <t>Develop and maintain public health education and risk communication capabilities.</t>
  </si>
  <si>
    <t>Communicable Disease Control</t>
  </si>
  <si>
    <t>Develop a communicable disease prevention plan, as well as plans for the prevention and control of specific communicable diseases.</t>
  </si>
  <si>
    <t>Provide timely, scientifically accurate, and locally relevant information on communicable diseases and their control.</t>
  </si>
  <si>
    <t>Implement population-based communicable disease prevention and control programs and strategies.</t>
  </si>
  <si>
    <t>Inform, communicate, work cooperatively with, and influence others on policy, system, and programmatic changes for communicable disease prevention and control.</t>
  </si>
  <si>
    <t>Conduct disease investigations and respond to communicable disease outbreaks.</t>
  </si>
  <si>
    <t>Enforce public health laws to prevent and control communicable diseases.</t>
  </si>
  <si>
    <t>Maintain or participate in a statewide immunization program and assure the availability of immunizations to the public.</t>
  </si>
  <si>
    <t>Chronic Disease &amp; Injury Prevention</t>
  </si>
  <si>
    <t>Develop a chronic disease and injury prevention plan, as well as plans for the prevention and control of specific chronic diseases or sources of injury.</t>
  </si>
  <si>
    <t>Provide timely, scientifically accurate, and locally relevant information on chronic diseases and injury prevention.</t>
  </si>
  <si>
    <t>Implement population-based strategies to address issues related to chronic disease and injury.</t>
  </si>
  <si>
    <t>Inform, communicate, work cooperatively with, and influence others on policy, system, and environmental changes that will prevent harm and improve health related to chronic disease and injury.</t>
  </si>
  <si>
    <t>Environmental Public Health</t>
  </si>
  <si>
    <t>Develop a plan to promote environmental health.</t>
  </si>
  <si>
    <t>Provide timely, scientifically accurate, and locally relevant information on the environment and environmental threats and their control.</t>
  </si>
  <si>
    <t>Implement population-based environmental health programs and strategies.</t>
  </si>
  <si>
    <t>Inform, communicate, work cooperatively with, and influence others whose work impacts environmental health.</t>
  </si>
  <si>
    <t>Diagnose, investigate, and respond to environmental threats to the public’s health.</t>
  </si>
  <si>
    <t>Conduct mandated environmental public health inspections and oversight to protect the public from hazards in accordance with federal, state, and local laws and regulations.</t>
  </si>
  <si>
    <t>Maternal, Child, &amp; Family Health</t>
  </si>
  <si>
    <t>Develop a maternal and child health plan, as well as plans for addressing specific maternal, child, and family health issues.</t>
  </si>
  <si>
    <t>Provide timely, scientifically accurate, and locally relevant information on maternal, child, and family health.</t>
  </si>
  <si>
    <t>Implement population-based strategies to address issues related to maternal, child, and family health.</t>
  </si>
  <si>
    <t>Inform, communicate, work cooperatively with, and influence others on policy, system, and environmental changes that will prevent harm and improve maternal, child, and family health.</t>
  </si>
  <si>
    <t>Assure provision of mandated newborn screenings and follow-ups according to state or federal mandates.</t>
  </si>
  <si>
    <t>Access to &amp; Linkage with Clinical Care</t>
  </si>
  <si>
    <t>Develop a plan to address gaps and barriers and assure access to clinical care services.</t>
  </si>
  <si>
    <t>Provide timely, scientifically accurate, and locally relevant information on the importance, impact, and accessibility of the healthcare systems, including barriers to care.</t>
  </si>
  <si>
    <t>Implement population-based strategies to improve barriers to accessing clinical care.</t>
  </si>
  <si>
    <t>Inform, communicate, work cooperatively with, and influence others on policy, system, and programmatic changes to facilitate access to health services.</t>
  </si>
  <si>
    <t>Examine and monitor the quality, effectiveness, and cost-efficiency of clinical care.</t>
  </si>
  <si>
    <t>Foundational Public Health Service</t>
  </si>
  <si>
    <r>
      <rPr>
        <b/>
        <i/>
        <sz val="12"/>
        <rFont val="Calibri"/>
        <family val="2"/>
        <scheme val="minor"/>
      </rPr>
      <t>Expertise</t>
    </r>
    <r>
      <rPr>
        <i/>
        <sz val="12"/>
        <rFont val="Calibri"/>
        <family val="2"/>
        <scheme val="minor"/>
      </rPr>
      <t>:  knowledge, skills, education, and experience needed to implement services</t>
    </r>
  </si>
  <si>
    <r>
      <rPr>
        <b/>
        <i/>
        <sz val="12"/>
        <rFont val="Calibri"/>
        <family val="2"/>
        <scheme val="minor"/>
      </rPr>
      <t>Capacity</t>
    </r>
    <r>
      <rPr>
        <i/>
        <sz val="12"/>
        <rFont val="Calibri"/>
        <family val="2"/>
        <scheme val="minor"/>
      </rPr>
      <t>:  staff or other resources with materials and supplies needed to implement services</t>
    </r>
  </si>
  <si>
    <t>Absent</t>
  </si>
  <si>
    <t>Basic</t>
  </si>
  <si>
    <t>Proficient</t>
  </si>
  <si>
    <t xml:space="preserve">Expert  </t>
  </si>
  <si>
    <t>Minimal</t>
  </si>
  <si>
    <t>Moderate</t>
  </si>
  <si>
    <t>Full</t>
  </si>
  <si>
    <r>
      <rPr>
        <b/>
        <sz val="11"/>
        <color theme="1"/>
        <rFont val="Calibri"/>
        <family val="2"/>
        <scheme val="minor"/>
      </rPr>
      <t>Basic</t>
    </r>
    <r>
      <rPr>
        <sz val="11"/>
        <color theme="1"/>
        <rFont val="Calibri"/>
        <family val="2"/>
        <scheme val="minor"/>
      </rPr>
      <t>: Knowledge of the expertise and can apply it at a basic level.</t>
    </r>
  </si>
  <si>
    <r>
      <rPr>
        <b/>
        <sz val="11"/>
        <color theme="1"/>
        <rFont val="Calibri"/>
        <family val="2"/>
        <scheme val="minor"/>
      </rPr>
      <t>Proficient</t>
    </r>
    <r>
      <rPr>
        <sz val="11"/>
        <color theme="1"/>
        <rFont val="Calibri"/>
        <family val="2"/>
        <scheme val="minor"/>
      </rPr>
      <t xml:space="preserve">: Expertise is available and can be applied adeptly. </t>
    </r>
  </si>
  <si>
    <r>
      <rPr>
        <b/>
        <sz val="11"/>
        <color theme="1"/>
        <rFont val="Calibri"/>
        <family val="2"/>
        <scheme val="minor"/>
      </rPr>
      <t>Expert</t>
    </r>
    <r>
      <rPr>
        <sz val="11"/>
        <color theme="1"/>
        <rFont val="Calibri"/>
        <family val="2"/>
        <scheme val="minor"/>
      </rPr>
      <t xml:space="preserve">: Expertise is routinely applied and those with the expertise can build it within others. </t>
    </r>
  </si>
  <si>
    <r>
      <rPr>
        <b/>
        <sz val="11"/>
        <color theme="1"/>
        <rFont val="Calibri"/>
        <family val="2"/>
        <scheme val="minor"/>
      </rPr>
      <t>Absent</t>
    </r>
    <r>
      <rPr>
        <sz val="11"/>
        <color theme="1"/>
        <rFont val="Calibri"/>
        <family val="2"/>
        <scheme val="minor"/>
      </rPr>
      <t>: No or basic awareness of the expertise, but limited ability to apply it.</t>
    </r>
  </si>
  <si>
    <t>(knowledge, skills, education and experience related to the headline responsibility, Area, or Capability)</t>
  </si>
  <si>
    <t>(staff and/or other resources, materials, and supplies to implement the headline responsibility, Area, or Capability)</t>
  </si>
  <si>
    <r>
      <rPr>
        <b/>
        <sz val="11"/>
        <color theme="1"/>
        <rFont val="Calibri"/>
        <family val="2"/>
        <scheme val="minor"/>
      </rPr>
      <t>Absent</t>
    </r>
    <r>
      <rPr>
        <sz val="11"/>
        <color theme="1"/>
        <rFont val="Calibri"/>
        <family val="2"/>
        <scheme val="minor"/>
      </rPr>
      <t>: Staff time and other resources are not present or are largely unavailable.</t>
    </r>
  </si>
  <si>
    <r>
      <rPr>
        <b/>
        <sz val="11"/>
        <color theme="1"/>
        <rFont val="Calibri"/>
        <family val="2"/>
        <scheme val="minor"/>
      </rPr>
      <t>Minimal</t>
    </r>
    <r>
      <rPr>
        <sz val="11"/>
        <color theme="1"/>
        <rFont val="Calibri"/>
        <family val="2"/>
        <scheme val="minor"/>
      </rPr>
      <t xml:space="preserve">: Some staff time and/or other resources are present to complete basic functions. </t>
    </r>
  </si>
  <si>
    <r>
      <rPr>
        <b/>
        <sz val="11"/>
        <color theme="1"/>
        <rFont val="Calibri"/>
        <family val="2"/>
        <scheme val="minor"/>
      </rPr>
      <t>Moderate</t>
    </r>
    <r>
      <rPr>
        <sz val="11"/>
        <color theme="1"/>
        <rFont val="Calibri"/>
        <family val="2"/>
        <scheme val="minor"/>
      </rPr>
      <t>: Most staff time and other resources are present to partially implement most functions.</t>
    </r>
  </si>
  <si>
    <r>
      <rPr>
        <b/>
        <sz val="11"/>
        <color theme="1"/>
        <rFont val="Calibri"/>
        <family val="2"/>
        <scheme val="minor"/>
      </rPr>
      <t>Full</t>
    </r>
    <r>
      <rPr>
        <sz val="11"/>
        <color theme="1"/>
        <rFont val="Calibri"/>
        <family val="2"/>
        <scheme val="minor"/>
      </rPr>
      <t xml:space="preserve">: Sufficient staff time and other resources are present to fully implement all functions. </t>
    </r>
  </si>
  <si>
    <t>Score</t>
  </si>
  <si>
    <t>Ensure licensed health care facilities and providers comply with laws and rules as appropriate.</t>
  </si>
  <si>
    <t>Below are the FPHS Operational Definitions.  Use the dropdown buttons in the columns to the right to select your health department's internal level of expertise and capacity currently available to provide these services.</t>
  </si>
  <si>
    <t>N/A</t>
  </si>
  <si>
    <t>Summary of your health department's level of expertise and capacity currently available to provide Foundational Public Health Services.</t>
  </si>
  <si>
    <r>
      <rPr>
        <b/>
        <sz val="11"/>
        <color theme="1"/>
        <rFont val="Calibri"/>
        <family val="2"/>
        <scheme val="minor"/>
      </rPr>
      <t>Not applicable</t>
    </r>
    <r>
      <rPr>
        <sz val="11"/>
        <color theme="1"/>
        <rFont val="Calibri"/>
        <family val="2"/>
        <scheme val="minor"/>
      </rPr>
      <t>: Provided by another entity.</t>
    </r>
  </si>
  <si>
    <t>Self-assessment for Headline Responsibilities in each Foundational Public Health Service</t>
  </si>
  <si>
    <t>Expertise &amp; Capacity Self-assessment for Headline Responsibilities in each Foundational Public Health Service</t>
  </si>
  <si>
    <t>It is recommended that the health department's leadership team conduct this self-assessment as a group activity.</t>
  </si>
  <si>
    <t xml:space="preserve">The following tabs provide sample data and outputs as an example of a self-assessment. </t>
  </si>
  <si>
    <r>
      <t xml:space="preserve">Use the </t>
    </r>
    <r>
      <rPr>
        <b/>
        <u/>
        <sz val="11"/>
        <color theme="1"/>
        <rFont val="Calibri"/>
        <family val="2"/>
        <scheme val="minor"/>
      </rPr>
      <t>BLANK data entry</t>
    </r>
    <r>
      <rPr>
        <sz val="11"/>
        <color theme="1"/>
        <rFont val="Calibri"/>
        <family val="2"/>
        <scheme val="minor"/>
      </rPr>
      <t xml:space="preserve"> tab to conduct your own self-assessment for each of the 56 FPHS by selecting a value from the drop-down menus for Expertise and Capacity.</t>
    </r>
  </si>
  <si>
    <t>The Summary and Summary charts will be automatically generated from the data you enter in the data entry tab.</t>
  </si>
  <si>
    <t>This tool, created by PHF, is intended to compliment and enhance the PHAB FPHS tool.</t>
  </si>
  <si>
    <t>PHF can assist health departments with new tools through in-person as well as remote consulting, streamlined to the individual health department's needs. For information, contact Carol Moehrle, cmoehrle@phf.org</t>
  </si>
  <si>
    <r>
      <t xml:space="preserve">Use this tool to assess your health department's current level of </t>
    </r>
    <r>
      <rPr>
        <b/>
        <u/>
        <sz val="11"/>
        <color theme="1"/>
        <rFont val="Calibri"/>
        <family val="2"/>
        <scheme val="minor"/>
      </rPr>
      <t>Expertise</t>
    </r>
    <r>
      <rPr>
        <sz val="11"/>
        <color theme="1"/>
        <rFont val="Calibri"/>
        <family val="2"/>
        <scheme val="minor"/>
      </rPr>
      <t xml:space="preserve"> - the knowledge, skills, education, and experience needed to provide FPHS and </t>
    </r>
    <r>
      <rPr>
        <b/>
        <u/>
        <sz val="11"/>
        <color theme="1"/>
        <rFont val="Calibri"/>
        <family val="2"/>
        <scheme val="minor"/>
      </rPr>
      <t>Capacity</t>
    </r>
    <r>
      <rPr>
        <sz val="11"/>
        <color theme="1"/>
        <rFont val="Calibri"/>
        <family val="2"/>
        <scheme val="minor"/>
      </rPr>
      <t xml:space="preserve"> - the knowledge, skills, education, and experience needed to implement FPHS in your community.</t>
    </r>
  </si>
  <si>
    <t xml:space="preserve">Expertise and Capacity Self-Assessment Tool - can be used in conjunction with PHAB Foundational Public Health Services tool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</si>
</sst>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3"/>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8"/>
      <name val="Calibri"/>
      <family val="2"/>
      <scheme val="minor"/>
    </font>
    <font>
      <i/>
      <sz val="11"/>
      <color theme="6" tint="-0.249977111117893"/>
      <name val="Calibri"/>
      <family val="2"/>
      <scheme val="minor"/>
    </font>
    <font>
      <sz val="11"/>
      <color theme="6" tint="-0.249977111117893"/>
      <name val="Calibri"/>
      <family val="2"/>
      <scheme val="minor"/>
    </font>
    <font>
      <b/>
      <sz val="8"/>
      <name val="Calibri"/>
      <family val="2"/>
      <scheme val="minor"/>
    </font>
    <font>
      <sz val="11"/>
      <color rgb="FF000000"/>
      <name val="Calibri"/>
      <family val="2"/>
      <scheme val="minor"/>
    </font>
    <font>
      <b/>
      <sz val="14"/>
      <color rgb="FF000000"/>
      <name val="Calibri"/>
      <family val="2"/>
      <scheme val="minor"/>
    </font>
    <font>
      <b/>
      <sz val="11"/>
      <name val="Calibri"/>
      <family val="2"/>
      <scheme val="minor"/>
    </font>
    <font>
      <b/>
      <sz val="12"/>
      <name val="Calibri"/>
      <family val="2"/>
      <scheme val="minor"/>
    </font>
    <font>
      <i/>
      <sz val="12"/>
      <name val="Calibri"/>
      <family val="2"/>
      <scheme val="minor"/>
    </font>
    <font>
      <b/>
      <i/>
      <sz val="12"/>
      <name val="Calibri"/>
      <family val="2"/>
      <scheme val="minor"/>
    </font>
    <font>
      <b/>
      <sz val="10"/>
      <name val="Calibri"/>
      <family val="2"/>
      <scheme val="minor"/>
    </font>
    <font>
      <b/>
      <sz val="12"/>
      <color theme="3"/>
      <name val="Calibri"/>
      <family val="2"/>
      <scheme val="minor"/>
    </font>
    <font>
      <b/>
      <sz val="14"/>
      <color theme="1"/>
      <name val="Calibri"/>
      <family val="2"/>
      <scheme val="minor"/>
    </font>
    <font>
      <b/>
      <sz val="14"/>
      <name val="Calibri"/>
      <family val="2"/>
      <scheme val="minor"/>
    </font>
    <font>
      <b/>
      <u/>
      <sz val="11"/>
      <color theme="1"/>
      <name val="Calibri"/>
      <family val="2"/>
      <scheme val="minor"/>
    </font>
  </fonts>
  <fills count="15">
    <fill>
      <patternFill patternType="none"/>
    </fill>
    <fill>
      <patternFill patternType="gray125"/>
    </fill>
    <fill>
      <patternFill patternType="solid">
        <fgColor theme="4" tint="-0.24994659260841701"/>
        <bgColor indexed="64"/>
      </patternFill>
    </fill>
    <fill>
      <patternFill patternType="solid">
        <fgColor theme="1" tint="0.34998626667073579"/>
        <bgColor indexed="64"/>
      </patternFill>
    </fill>
    <fill>
      <patternFill patternType="solid">
        <fgColor rgb="FF004D9C"/>
        <bgColor indexed="64"/>
      </patternFill>
    </fill>
    <fill>
      <patternFill patternType="solid">
        <fgColor rgb="FFFFF0E6"/>
        <bgColor indexed="64"/>
      </patternFill>
    </fill>
    <fill>
      <patternFill patternType="solid">
        <fgColor rgb="FFB01657"/>
        <bgColor indexed="64"/>
      </patternFill>
    </fill>
    <fill>
      <patternFill patternType="solid">
        <fgColor theme="0"/>
        <bgColor indexed="64"/>
      </patternFill>
    </fill>
    <fill>
      <patternFill patternType="solid">
        <fgColor rgb="FFB2C9E0"/>
        <bgColor rgb="FFFDE393"/>
      </patternFill>
    </fill>
    <fill>
      <patternFill patternType="solid">
        <fgColor rgb="FFB2C9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theme="8" tint="0.59999389629810485"/>
        <bgColor indexed="64"/>
      </patternFill>
    </fill>
    <fill>
      <patternFill patternType="solid">
        <fgColor theme="8" tint="-0.499984740745262"/>
        <bgColor indexed="64"/>
      </patternFill>
    </fill>
  </fills>
  <borders count="12">
    <border>
      <left/>
      <right/>
      <top/>
      <bottom/>
      <diagonal/>
    </border>
    <border>
      <left/>
      <right/>
      <top style="thin">
        <color theme="1" tint="0.14996795556505021"/>
      </top>
      <bottom style="thin">
        <color theme="1" tint="0.1499679555650502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0" borderId="0" applyNumberFormat="0" applyFill="0" applyBorder="0" applyAlignment="0" applyProtection="0"/>
    <xf numFmtId="0" fontId="2" fillId="2" borderId="1" applyNumberFormat="0" applyProtection="0">
      <alignment horizontal="center" vertical="center" wrapText="1"/>
    </xf>
    <xf numFmtId="0" fontId="9" fillId="0" borderId="0"/>
    <xf numFmtId="0" fontId="12" fillId="10" borderId="2">
      <alignment horizontal="center" vertical="center"/>
      <protection locked="0"/>
    </xf>
  </cellStyleXfs>
  <cellXfs count="62">
    <xf numFmtId="0" fontId="0" fillId="0" borderId="0" xfId="0"/>
    <xf numFmtId="0" fontId="4" fillId="3" borderId="0" xfId="0" applyFont="1" applyFill="1"/>
    <xf numFmtId="0" fontId="4" fillId="5" borderId="0" xfId="0" applyFont="1" applyFill="1"/>
    <xf numFmtId="0" fontId="6" fillId="4" borderId="0" xfId="0" applyFont="1" applyFill="1"/>
    <xf numFmtId="0" fontId="4" fillId="4" borderId="0" xfId="0" applyFont="1" applyFill="1"/>
    <xf numFmtId="0" fontId="7" fillId="4" borderId="0" xfId="0" applyFont="1" applyFill="1"/>
    <xf numFmtId="0" fontId="5" fillId="4" borderId="0" xfId="0" applyFont="1" applyFill="1" applyAlignment="1">
      <alignment horizontal="left" vertical="top"/>
    </xf>
    <xf numFmtId="0" fontId="6" fillId="4" borderId="0" xfId="0" applyFont="1" applyFill="1" applyAlignment="1">
      <alignment vertical="top"/>
    </xf>
    <xf numFmtId="0" fontId="10" fillId="8" borderId="0" xfId="3" applyFont="1" applyFill="1" applyAlignment="1">
      <alignment horizontal="left" vertical="top"/>
    </xf>
    <xf numFmtId="0" fontId="4" fillId="4" borderId="0" xfId="0" applyFont="1" applyFill="1" applyAlignment="1">
      <alignment vertical="top"/>
    </xf>
    <xf numFmtId="0" fontId="11" fillId="9" borderId="0" xfId="1" applyFont="1" applyFill="1" applyAlignment="1">
      <alignment horizontal="center" vertical="top" wrapText="1"/>
    </xf>
    <xf numFmtId="0" fontId="11" fillId="4" borderId="0" xfId="0" applyFont="1" applyFill="1" applyAlignment="1">
      <alignment horizontal="center" vertical="top"/>
    </xf>
    <xf numFmtId="0" fontId="2" fillId="6" borderId="0" xfId="0" applyFont="1" applyFill="1" applyAlignment="1">
      <alignment horizontal="center"/>
    </xf>
    <xf numFmtId="0" fontId="3" fillId="0" borderId="0" xfId="0" applyFont="1"/>
    <xf numFmtId="0" fontId="3" fillId="11" borderId="3" xfId="0" applyFont="1" applyFill="1" applyBorder="1"/>
    <xf numFmtId="0" fontId="4" fillId="4" borderId="3" xfId="0" applyFont="1" applyFill="1" applyBorder="1" applyAlignment="1">
      <alignment vertical="top"/>
    </xf>
    <xf numFmtId="0" fontId="4" fillId="11" borderId="3" xfId="0" applyFont="1" applyFill="1" applyBorder="1" applyAlignment="1">
      <alignment horizontal="center" vertical="top"/>
    </xf>
    <xf numFmtId="0" fontId="4" fillId="4" borderId="3" xfId="0" applyFont="1" applyFill="1" applyBorder="1"/>
    <xf numFmtId="0" fontId="8" fillId="0" borderId="0" xfId="1" applyFont="1" applyFill="1" applyAlignment="1">
      <alignment horizontal="center" vertical="center" wrapText="1"/>
    </xf>
    <xf numFmtId="0" fontId="8" fillId="0" borderId="0" xfId="1" applyFont="1" applyFill="1" applyAlignment="1">
      <alignment horizontal="left" vertical="top" wrapText="1"/>
    </xf>
    <xf numFmtId="0" fontId="11" fillId="0" borderId="0" xfId="1" applyFont="1" applyFill="1" applyAlignment="1">
      <alignment horizontal="center" vertical="top" wrapText="1"/>
    </xf>
    <xf numFmtId="0" fontId="4" fillId="11" borderId="3" xfId="0" applyFont="1" applyFill="1" applyBorder="1"/>
    <xf numFmtId="0" fontId="0" fillId="0" borderId="3" xfId="0" applyBorder="1"/>
    <xf numFmtId="0" fontId="4" fillId="12" borderId="3" xfId="0" applyFont="1" applyFill="1" applyBorder="1" applyAlignment="1">
      <alignment horizontal="center" vertical="top"/>
    </xf>
    <xf numFmtId="0" fontId="4" fillId="12" borderId="0" xfId="0" applyFont="1" applyFill="1" applyAlignment="1">
      <alignment horizontal="center" vertical="top"/>
    </xf>
    <xf numFmtId="0" fontId="4" fillId="0" borderId="3" xfId="0" applyFont="1" applyBorder="1" applyAlignment="1">
      <alignment horizontal="center" vertical="top"/>
    </xf>
    <xf numFmtId="0" fontId="4" fillId="0" borderId="0" xfId="0" applyFont="1" applyAlignment="1">
      <alignment horizontal="center" vertical="top"/>
    </xf>
    <xf numFmtId="0" fontId="4" fillId="0" borderId="0" xfId="0" applyFont="1"/>
    <xf numFmtId="0" fontId="0" fillId="0" borderId="7" xfId="0" applyBorder="1" applyAlignment="1">
      <alignment wrapText="1"/>
    </xf>
    <xf numFmtId="0" fontId="0" fillId="0" borderId="8" xfId="0" applyBorder="1" applyAlignment="1">
      <alignment vertical="top" wrapText="1"/>
    </xf>
    <xf numFmtId="0" fontId="0" fillId="0" borderId="9" xfId="0" applyBorder="1" applyAlignment="1">
      <alignment wrapText="1"/>
    </xf>
    <xf numFmtId="0" fontId="3" fillId="0" borderId="10" xfId="0" applyFont="1" applyBorder="1" applyAlignment="1">
      <alignment horizontal="center"/>
    </xf>
    <xf numFmtId="0" fontId="0" fillId="0" borderId="11" xfId="0" applyBorder="1" applyAlignment="1">
      <alignment vertical="top" wrapText="1"/>
    </xf>
    <xf numFmtId="0" fontId="3" fillId="13" borderId="4" xfId="0" applyFont="1" applyFill="1" applyBorder="1" applyAlignment="1">
      <alignment horizontal="center" vertical="center" wrapText="1"/>
    </xf>
    <xf numFmtId="0" fontId="0" fillId="13" borderId="5" xfId="0" applyFill="1" applyBorder="1"/>
    <xf numFmtId="0" fontId="3" fillId="13" borderId="6" xfId="0" applyFont="1" applyFill="1" applyBorder="1" applyAlignment="1">
      <alignment horizontal="center" vertical="center" wrapText="1"/>
    </xf>
    <xf numFmtId="0" fontId="4" fillId="14" borderId="0" xfId="0" applyFont="1" applyFill="1"/>
    <xf numFmtId="164" fontId="11" fillId="11" borderId="3" xfId="0" applyNumberFormat="1" applyFont="1" applyFill="1" applyBorder="1" applyAlignment="1">
      <alignment horizontal="center" vertical="top"/>
    </xf>
    <xf numFmtId="0" fontId="11" fillId="4" borderId="3" xfId="0" applyFont="1" applyFill="1" applyBorder="1" applyAlignment="1">
      <alignment vertical="top"/>
    </xf>
    <xf numFmtId="0" fontId="11" fillId="4" borderId="3" xfId="0" applyFont="1" applyFill="1" applyBorder="1"/>
    <xf numFmtId="0" fontId="0" fillId="13" borderId="7" xfId="0" applyFill="1" applyBorder="1" applyAlignment="1">
      <alignment horizontal="center" vertical="center" wrapText="1"/>
    </xf>
    <xf numFmtId="0" fontId="3" fillId="13" borderId="0" xfId="0" applyFont="1" applyFill="1" applyAlignment="1">
      <alignment horizontal="center"/>
    </xf>
    <xf numFmtId="0" fontId="0" fillId="13" borderId="8" xfId="0" applyFill="1" applyBorder="1" applyAlignment="1">
      <alignment horizontal="center" vertical="center" wrapText="1"/>
    </xf>
    <xf numFmtId="0" fontId="0" fillId="0" borderId="4" xfId="0" applyBorder="1" applyAlignment="1">
      <alignment horizontal="left" vertical="center" wrapText="1"/>
    </xf>
    <xf numFmtId="0" fontId="3" fillId="0" borderId="5" xfId="0" applyFont="1" applyBorder="1" applyAlignment="1">
      <alignment horizontal="center"/>
    </xf>
    <xf numFmtId="0" fontId="3" fillId="0" borderId="0" xfId="0" applyFont="1" applyAlignment="1">
      <alignment horizontal="center"/>
    </xf>
    <xf numFmtId="0" fontId="0" fillId="0" borderId="6" xfId="0" applyBorder="1" applyAlignment="1">
      <alignment horizontal="left" vertical="center" wrapText="1"/>
    </xf>
    <xf numFmtId="164" fontId="0" fillId="0" borderId="0" xfId="0" applyNumberFormat="1"/>
    <xf numFmtId="0" fontId="5" fillId="0" borderId="0" xfId="0" applyFont="1" applyAlignment="1">
      <alignment horizontal="left" vertical="top"/>
    </xf>
    <xf numFmtId="0" fontId="11" fillId="0" borderId="0" xfId="0" applyFont="1" applyAlignment="1">
      <alignment horizontal="center" vertical="top"/>
    </xf>
    <xf numFmtId="0" fontId="7" fillId="0" borderId="0" xfId="0" applyFont="1"/>
    <xf numFmtId="0" fontId="17" fillId="0" borderId="0" xfId="0" applyFont="1"/>
    <xf numFmtId="0" fontId="0" fillId="0" borderId="0" xfId="0" applyAlignment="1">
      <alignment horizontal="left" wrapText="1"/>
    </xf>
    <xf numFmtId="0" fontId="0" fillId="0" borderId="0" xfId="0" applyAlignment="1">
      <alignment vertical="top"/>
    </xf>
    <xf numFmtId="0" fontId="0" fillId="0" borderId="0" xfId="0" applyAlignment="1">
      <alignment wrapText="1"/>
    </xf>
    <xf numFmtId="0" fontId="17" fillId="0" borderId="0" xfId="0" applyFont="1" applyAlignment="1">
      <alignment wrapText="1"/>
    </xf>
    <xf numFmtId="0" fontId="13" fillId="7" borderId="0" xfId="1" applyFont="1" applyFill="1" applyAlignment="1">
      <alignment horizontal="center" vertical="center" wrapText="1"/>
    </xf>
    <xf numFmtId="0" fontId="16" fillId="0" borderId="0" xfId="1" applyFont="1" applyFill="1" applyAlignment="1">
      <alignment horizontal="center" vertical="center" wrapText="1"/>
    </xf>
    <xf numFmtId="0" fontId="12" fillId="7" borderId="0" xfId="0" applyFont="1" applyFill="1" applyAlignment="1">
      <alignment horizontal="center" vertical="top" wrapText="1"/>
    </xf>
    <xf numFmtId="0" fontId="1" fillId="6" borderId="0" xfId="1" applyFill="1" applyAlignment="1">
      <alignment horizontal="center" vertical="center" wrapText="1"/>
    </xf>
    <xf numFmtId="0" fontId="15" fillId="7" borderId="0" xfId="0" applyFont="1" applyFill="1" applyAlignment="1">
      <alignment horizontal="center" vertical="top" wrapText="1"/>
    </xf>
    <xf numFmtId="0" fontId="18" fillId="7" borderId="0" xfId="0" applyFont="1" applyFill="1" applyAlignment="1">
      <alignment horizontal="center" vertical="top" wrapText="1"/>
    </xf>
  </cellXfs>
  <cellStyles count="5">
    <cellStyle name="Heading 4" xfId="1" builtinId="19"/>
    <cellStyle name="Heading 4 2" xfId="2" xr:uid="{E5ECC42E-AF3E-48DD-AE5B-3A7D9E6596C5}"/>
    <cellStyle name="Normal" xfId="0" builtinId="0"/>
    <cellStyle name="Normal 3" xfId="3" xr:uid="{FA924343-1FA1-449F-AB89-BAD48CB7F1BF}"/>
    <cellStyle name="SA_Scale" xfId="4" xr:uid="{0A6E06D9-DC66-491C-9E5D-F9152586C9E7}"/>
  </cellStyles>
  <dxfs count="28">
    <dxf>
      <font>
        <b val="0"/>
        <i val="0"/>
        <strike val="0"/>
        <condense val="0"/>
        <extend val="0"/>
        <outline val="0"/>
        <shadow val="0"/>
        <u val="none"/>
        <vertAlign val="baseline"/>
        <sz val="8"/>
        <color rgb="FF000000"/>
        <name val="Calibri"/>
        <family val="2"/>
        <scheme val="minor"/>
      </font>
      <numFmt numFmtId="0" formatCode="General"/>
      <fill>
        <patternFill patternType="solid">
          <fgColor theme="0" tint="-4.9989318521683403E-2"/>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right/>
        <top style="thin">
          <color theme="0" tint="-0.34998626667073579"/>
        </top>
        <bottom/>
      </border>
    </dxf>
    <dxf>
      <font>
        <strike val="0"/>
        <outline val="0"/>
        <shadow val="0"/>
        <u val="none"/>
        <vertAlign val="baseline"/>
        <sz val="8"/>
        <name val="Calibri"/>
        <family val="2"/>
        <scheme val="minor"/>
      </font>
      <numFmt numFmtId="0" formatCode="General"/>
      <protection locked="1" hidden="0"/>
    </dxf>
    <dxf>
      <font>
        <b/>
        <i val="0"/>
        <strike val="0"/>
        <condense val="0"/>
        <extend val="0"/>
        <outline val="0"/>
        <shadow val="0"/>
        <u val="none"/>
        <vertAlign val="baseline"/>
        <sz val="14"/>
        <color rgb="FF000000"/>
        <name val="Calibri"/>
        <family val="2"/>
        <scheme val="none"/>
      </font>
      <numFmt numFmtId="0" formatCode="General"/>
      <fill>
        <patternFill patternType="solid">
          <fgColor rgb="FFFDE393"/>
          <bgColor rgb="FFE7B9CC"/>
        </patternFill>
      </fill>
      <alignment horizontal="left" vertical="top" textRotation="0" wrapText="0" indent="0" justifyLastLine="0" shrinkToFit="0" readingOrder="0"/>
      <border diagonalUp="0" diagonalDown="0" outline="0">
        <left style="thin">
          <color theme="0" tint="-0.34998626667073579"/>
        </left>
        <right style="thin">
          <color theme="0" tint="-0.34998626667073579"/>
        </right>
        <top/>
        <bottom/>
      </border>
      <protection locked="1" hidden="0"/>
    </dxf>
    <dxf>
      <font>
        <b/>
        <i val="0"/>
      </font>
      <fill>
        <patternFill>
          <bgColor rgb="FFE5EDF4"/>
        </patternFill>
      </fill>
    </dxf>
    <dxf>
      <font>
        <b/>
        <i val="0"/>
      </font>
      <fill>
        <patternFill>
          <bgColor rgb="FFE5EDF4"/>
        </patternFill>
      </fill>
    </dxf>
    <dxf>
      <font>
        <b/>
        <i val="0"/>
      </font>
      <fill>
        <patternFill>
          <bgColor rgb="FFE5EDF4"/>
        </patternFill>
      </fill>
    </dxf>
    <dxf>
      <font>
        <b/>
        <i val="0"/>
      </font>
      <fill>
        <patternFill>
          <bgColor rgb="FFE5EDF4"/>
        </patternFill>
      </fill>
    </dxf>
    <dxf>
      <font>
        <b/>
        <i val="0"/>
      </font>
      <fill>
        <patternFill>
          <bgColor rgb="FFE5EDF4"/>
        </patternFill>
      </fill>
    </dxf>
    <dxf>
      <font>
        <b val="0"/>
        <i val="0"/>
        <strike val="0"/>
        <condense val="0"/>
        <extend val="0"/>
        <outline val="0"/>
        <shadow val="0"/>
        <u val="none"/>
        <vertAlign val="baseline"/>
        <sz val="8"/>
        <color rgb="FF000000"/>
        <name val="Calibri"/>
        <family val="2"/>
        <scheme val="minor"/>
      </font>
      <numFmt numFmtId="0" formatCode="General"/>
      <fill>
        <patternFill patternType="solid">
          <fgColor theme="0" tint="-4.9989318521683403E-2"/>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right/>
        <top style="thin">
          <color theme="0" tint="-0.34998626667073579"/>
        </top>
        <bottom/>
      </border>
    </dxf>
    <dxf>
      <font>
        <strike val="0"/>
        <outline val="0"/>
        <shadow val="0"/>
        <u val="none"/>
        <vertAlign val="baseline"/>
        <sz val="8"/>
        <name val="Calibri"/>
        <family val="2"/>
        <scheme val="minor"/>
      </font>
      <numFmt numFmtId="0" formatCode="General"/>
      <protection locked="1" hidden="0"/>
    </dxf>
    <dxf>
      <font>
        <b/>
        <i val="0"/>
        <strike val="0"/>
        <condense val="0"/>
        <extend val="0"/>
        <outline val="0"/>
        <shadow val="0"/>
        <u val="none"/>
        <vertAlign val="baseline"/>
        <sz val="14"/>
        <color rgb="FF000000"/>
        <name val="Calibri"/>
        <family val="2"/>
        <scheme val="none"/>
      </font>
      <numFmt numFmtId="0" formatCode="General"/>
      <fill>
        <patternFill patternType="solid">
          <fgColor rgb="FFFDE393"/>
          <bgColor rgb="FFE7B9CC"/>
        </patternFill>
      </fill>
      <alignment horizontal="left" vertical="top" textRotation="0" wrapText="0" indent="0" justifyLastLine="0" shrinkToFit="0" readingOrder="0"/>
      <border diagonalUp="0" diagonalDown="0" outline="0">
        <left style="thin">
          <color theme="0" tint="-0.34998626667073579"/>
        </left>
        <right style="thin">
          <color theme="0" tint="-0.34998626667073579"/>
        </right>
        <top/>
        <bottom/>
      </border>
      <protection locked="1" hidden="0"/>
    </dxf>
    <dxf>
      <font>
        <b/>
        <i val="0"/>
      </font>
      <fill>
        <patternFill>
          <bgColor rgb="FFE5EDF4"/>
        </patternFill>
      </fill>
    </dxf>
    <dxf>
      <font>
        <b val="0"/>
        <i val="0"/>
        <strike val="0"/>
        <condense val="0"/>
        <extend val="0"/>
        <outline val="0"/>
        <shadow val="0"/>
        <u val="none"/>
        <vertAlign val="baseline"/>
        <sz val="8"/>
        <color rgb="FF000000"/>
        <name val="Calibri"/>
        <family val="2"/>
        <scheme val="minor"/>
      </font>
      <numFmt numFmtId="0" formatCode="General"/>
      <fill>
        <patternFill patternType="solid">
          <fgColor theme="0" tint="-4.9989318521683403E-2"/>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right/>
        <top style="thin">
          <color theme="0" tint="-0.34998626667073579"/>
        </top>
        <bottom/>
      </border>
    </dxf>
    <dxf>
      <font>
        <strike val="0"/>
        <outline val="0"/>
        <shadow val="0"/>
        <u val="none"/>
        <vertAlign val="baseline"/>
        <sz val="8"/>
        <name val="Calibri"/>
        <family val="2"/>
        <scheme val="minor"/>
      </font>
      <numFmt numFmtId="0" formatCode="General"/>
      <protection locked="1" hidden="0"/>
    </dxf>
    <dxf>
      <font>
        <b/>
        <i val="0"/>
        <strike val="0"/>
        <condense val="0"/>
        <extend val="0"/>
        <outline val="0"/>
        <shadow val="0"/>
        <u val="none"/>
        <vertAlign val="baseline"/>
        <sz val="14"/>
        <color rgb="FF000000"/>
        <name val="Calibri"/>
        <family val="2"/>
        <scheme val="none"/>
      </font>
      <numFmt numFmtId="0" formatCode="General"/>
      <fill>
        <patternFill patternType="solid">
          <fgColor rgb="FFFDE393"/>
          <bgColor rgb="FFE7B9CC"/>
        </patternFill>
      </fill>
      <alignment horizontal="left" vertical="top" textRotation="0" wrapText="0" indent="0" justifyLastLine="0" shrinkToFit="0" readingOrder="0"/>
      <border diagonalUp="0" diagonalDown="0" outline="0">
        <left style="thin">
          <color theme="0" tint="-0.34998626667073579"/>
        </left>
        <right style="thin">
          <color theme="0" tint="-0.34998626667073579"/>
        </right>
        <top/>
        <bottom/>
      </border>
      <protection locked="1" hidden="0"/>
    </dxf>
    <dxf>
      <font>
        <b/>
        <i val="0"/>
      </font>
      <fill>
        <patternFill>
          <bgColor rgb="FFE5EDF4"/>
        </patternFill>
      </fill>
    </dxf>
    <dxf>
      <font>
        <b/>
        <i val="0"/>
      </font>
      <fill>
        <patternFill>
          <bgColor rgb="FFE5EDF4"/>
        </patternFill>
      </fill>
    </dxf>
    <dxf>
      <font>
        <b/>
        <i val="0"/>
      </font>
      <fill>
        <patternFill>
          <bgColor rgb="FFE5EDF4"/>
        </patternFill>
      </fill>
    </dxf>
    <dxf>
      <font>
        <b/>
        <i val="0"/>
      </font>
      <fill>
        <patternFill>
          <bgColor rgb="FFE5EDF4"/>
        </patternFill>
      </fill>
    </dxf>
    <dxf>
      <font>
        <b/>
        <i val="0"/>
      </font>
      <fill>
        <patternFill>
          <bgColor rgb="FFE5EDF4"/>
        </patternFill>
      </fill>
    </dxf>
    <dxf>
      <font>
        <b val="0"/>
        <i val="0"/>
        <strike val="0"/>
        <condense val="0"/>
        <extend val="0"/>
        <outline val="0"/>
        <shadow val="0"/>
        <u val="none"/>
        <vertAlign val="baseline"/>
        <sz val="8"/>
        <color rgb="FF000000"/>
        <name val="Calibri"/>
        <family val="2"/>
        <scheme val="minor"/>
      </font>
      <numFmt numFmtId="0" formatCode="General"/>
      <fill>
        <patternFill patternType="solid">
          <fgColor theme="0" tint="-4.9989318521683403E-2"/>
          <bgColor theme="0" tint="-4.9989318521683403E-2"/>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right/>
        <top style="thin">
          <color theme="0" tint="-0.34998626667073579"/>
        </top>
        <bottom/>
      </border>
    </dxf>
    <dxf>
      <font>
        <strike val="0"/>
        <outline val="0"/>
        <shadow val="0"/>
        <u val="none"/>
        <vertAlign val="baseline"/>
        <sz val="8"/>
        <name val="Calibri"/>
        <family val="2"/>
        <scheme val="minor"/>
      </font>
      <numFmt numFmtId="0" formatCode="General"/>
      <protection locked="1" hidden="0"/>
    </dxf>
    <dxf>
      <font>
        <b/>
        <i val="0"/>
        <strike val="0"/>
        <condense val="0"/>
        <extend val="0"/>
        <outline val="0"/>
        <shadow val="0"/>
        <u val="none"/>
        <vertAlign val="baseline"/>
        <sz val="14"/>
        <color rgb="FF000000"/>
        <name val="Calibri"/>
        <family val="2"/>
        <scheme val="none"/>
      </font>
      <numFmt numFmtId="0" formatCode="General"/>
      <fill>
        <patternFill patternType="solid">
          <fgColor rgb="FFFDE393"/>
          <bgColor rgb="FFE7B9CC"/>
        </patternFill>
      </fill>
      <alignment horizontal="left" vertical="top" textRotation="0" wrapText="0" indent="0" justifyLastLine="0" shrinkToFit="0" readingOrder="0"/>
      <border diagonalUp="0" diagonalDown="0" outline="0">
        <left style="thin">
          <color theme="0" tint="-0.34998626667073579"/>
        </left>
        <right style="thin">
          <color theme="0" tint="-0.34998626667073579"/>
        </right>
        <top/>
        <bottom/>
      </border>
      <protection locked="1" hidden="0"/>
    </dxf>
    <dxf>
      <font>
        <b/>
        <i val="0"/>
      </font>
      <fill>
        <patternFill>
          <bgColor rgb="FFE5EDF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0.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chartsheet" Target="chartsheets/sheet1.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400"/>
              <a:t>Foundational Public Health Services Expertise-Capacity</a:t>
            </a:r>
            <a:r>
              <a:rPr lang="en-US" sz="1400" baseline="0"/>
              <a:t> </a:t>
            </a:r>
            <a:r>
              <a:rPr lang="en-US" sz="1400"/>
              <a:t>Self-Assessment</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3"/>
          <c:order val="0"/>
          <c:tx>
            <c:strRef>
              <c:f>'SAMPLE summary'!$F$14</c:f>
              <c:strCache>
                <c:ptCount val="1"/>
                <c:pt idx="0">
                  <c:v>Capacity</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'SAMPLE summary'!$B$15:$B$27</c:f>
              <c:strCache>
                <c:ptCount val="13"/>
                <c:pt idx="0">
                  <c:v>Assessment &amp; Surveillance</c:v>
                </c:pt>
                <c:pt idx="1">
                  <c:v>Community Partnership Development</c:v>
                </c:pt>
                <c:pt idx="2">
                  <c:v>Equity</c:v>
                </c:pt>
                <c:pt idx="3">
                  <c:v>Organizational Competencies</c:v>
                </c:pt>
                <c:pt idx="4">
                  <c:v>Policy Development &amp; Support</c:v>
                </c:pt>
                <c:pt idx="5">
                  <c:v>Accountability &amp; Performance Management</c:v>
                </c:pt>
                <c:pt idx="6">
                  <c:v>Emergency Preparedness &amp; Response</c:v>
                </c:pt>
                <c:pt idx="7">
                  <c:v>Communications</c:v>
                </c:pt>
                <c:pt idx="8">
                  <c:v>Communicable Disease Control</c:v>
                </c:pt>
                <c:pt idx="9">
                  <c:v>Chronic Disease &amp; Injury Prevention</c:v>
                </c:pt>
                <c:pt idx="10">
                  <c:v>Environmental Public Health</c:v>
                </c:pt>
                <c:pt idx="11">
                  <c:v>Maternal, Child, &amp; Family Health</c:v>
                </c:pt>
                <c:pt idx="12">
                  <c:v>Access to &amp; Linkage with Clinical Care</c:v>
                </c:pt>
              </c:strCache>
            </c:strRef>
          </c:cat>
          <c:val>
            <c:numRef>
              <c:f>'SAMPLE summary'!$F$15:$F$27</c:f>
              <c:numCache>
                <c:formatCode>0.0</c:formatCode>
                <c:ptCount val="13"/>
                <c:pt idx="0">
                  <c:v>2</c:v>
                </c:pt>
                <c:pt idx="1">
                  <c:v>2.25</c:v>
                </c:pt>
                <c:pt idx="2">
                  <c:v>1</c:v>
                </c:pt>
                <c:pt idx="3">
                  <c:v>2.4</c:v>
                </c:pt>
                <c:pt idx="4">
                  <c:v>2</c:v>
                </c:pt>
                <c:pt idx="5">
                  <c:v>1.5</c:v>
                </c:pt>
                <c:pt idx="6">
                  <c:v>2.4</c:v>
                </c:pt>
                <c:pt idx="7">
                  <c:v>2</c:v>
                </c:pt>
                <c:pt idx="8">
                  <c:v>2.1428571428571428</c:v>
                </c:pt>
                <c:pt idx="9">
                  <c:v>1</c:v>
                </c:pt>
                <c:pt idx="10">
                  <c:v>1.8333333333333333</c:v>
                </c:pt>
                <c:pt idx="11">
                  <c:v>1.8</c:v>
                </c:pt>
                <c:pt idx="12">
                  <c:v>1</c:v>
                </c:pt>
              </c:numCache>
            </c:numRef>
          </c:val>
          <c:extLst>
            <c:ext xmlns:c16="http://schemas.microsoft.com/office/drawing/2014/chart" uri="{C3380CC4-5D6E-409C-BE32-E72D297353CC}">
              <c16:uniqueId val="{00000001-DA51-4608-932D-B826F25D386B}"/>
            </c:ext>
          </c:extLst>
        </c:ser>
        <c:ser>
          <c:idx val="1"/>
          <c:order val="2"/>
          <c:tx>
            <c:strRef>
              <c:f>'SAMPLE summary'!$D$14</c:f>
              <c:strCache>
                <c:ptCount val="1"/>
                <c:pt idx="0">
                  <c:v>Expertise</c:v>
                </c:pt>
              </c:strCache>
            </c:strRef>
          </c:tx>
          <c:spPr>
            <a:solidFill>
              <a:schemeClr val="accent5">
                <a:lumMod val="7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'SAMPLE summary'!$B$15:$B$27</c:f>
              <c:strCache>
                <c:ptCount val="13"/>
                <c:pt idx="0">
                  <c:v>Assessment &amp; Surveillance</c:v>
                </c:pt>
                <c:pt idx="1">
                  <c:v>Community Partnership Development</c:v>
                </c:pt>
                <c:pt idx="2">
                  <c:v>Equity</c:v>
                </c:pt>
                <c:pt idx="3">
                  <c:v>Organizational Competencies</c:v>
                </c:pt>
                <c:pt idx="4">
                  <c:v>Policy Development &amp; Support</c:v>
                </c:pt>
                <c:pt idx="5">
                  <c:v>Accountability &amp; Performance Management</c:v>
                </c:pt>
                <c:pt idx="6">
                  <c:v>Emergency Preparedness &amp; Response</c:v>
                </c:pt>
                <c:pt idx="7">
                  <c:v>Communications</c:v>
                </c:pt>
                <c:pt idx="8">
                  <c:v>Communicable Disease Control</c:v>
                </c:pt>
                <c:pt idx="9">
                  <c:v>Chronic Disease &amp; Injury Prevention</c:v>
                </c:pt>
                <c:pt idx="10">
                  <c:v>Environmental Public Health</c:v>
                </c:pt>
                <c:pt idx="11">
                  <c:v>Maternal, Child, &amp; Family Health</c:v>
                </c:pt>
                <c:pt idx="12">
                  <c:v>Access to &amp; Linkage with Clinical Care</c:v>
                </c:pt>
              </c:strCache>
            </c:strRef>
          </c:cat>
          <c:val>
            <c:numRef>
              <c:f>'SAMPLE summary'!$D$15:$D$27</c:f>
              <c:numCache>
                <c:formatCode>0.0</c:formatCode>
                <c:ptCount val="13"/>
                <c:pt idx="0">
                  <c:v>1.6666666666666667</c:v>
                </c:pt>
                <c:pt idx="1">
                  <c:v>1.75</c:v>
                </c:pt>
                <c:pt idx="2">
                  <c:v>1</c:v>
                </c:pt>
                <c:pt idx="3">
                  <c:v>2</c:v>
                </c:pt>
                <c:pt idx="4">
                  <c:v>1.3333333333333333</c:v>
                </c:pt>
                <c:pt idx="5">
                  <c:v>1.5</c:v>
                </c:pt>
                <c:pt idx="6">
                  <c:v>2.2000000000000002</c:v>
                </c:pt>
                <c:pt idx="7">
                  <c:v>2</c:v>
                </c:pt>
                <c:pt idx="8">
                  <c:v>2</c:v>
                </c:pt>
                <c:pt idx="9">
                  <c:v>0.25</c:v>
                </c:pt>
                <c:pt idx="10">
                  <c:v>1.3333333333333333</c:v>
                </c:pt>
                <c:pt idx="11">
                  <c:v>1.2</c:v>
                </c:pt>
                <c:pt idx="12">
                  <c:v>0.4</c:v>
                </c:pt>
              </c:numCache>
            </c:numRef>
          </c:val>
          <c:extLst>
            <c:ext xmlns:c16="http://schemas.microsoft.com/office/drawing/2014/chart" uri="{C3380CC4-5D6E-409C-BE32-E72D297353CC}">
              <c16:uniqueId val="{00000000-DA51-4608-932D-B826F25D386B}"/>
            </c:ext>
          </c:extLst>
        </c:ser>
        <c:dLbls>
          <c:dLblPos val="inEnd"/>
          <c:showLegendKey val="0"/>
          <c:showVal val="1"/>
          <c:showCatName val="0"/>
          <c:showSerName val="0"/>
          <c:showPercent val="0"/>
          <c:showBubbleSize val="0"/>
        </c:dLbls>
        <c:gapWidth val="65"/>
        <c:axId val="1322363104"/>
        <c:axId val="1423593711"/>
        <c:extLst>
          <c:ext xmlns:c15="http://schemas.microsoft.com/office/drawing/2012/chart" uri="{02D57815-91ED-43cb-92C2-25804820EDAC}">
            <c15:filteredBarSeries>
              <c15:ser>
                <c:idx val="0"/>
                <c:order val="1"/>
                <c:tx>
                  <c:strRef>
                    <c:extLst>
                      <c:ext uri="{02D57815-91ED-43cb-92C2-25804820EDAC}">
                        <c15:formulaRef>
                          <c15:sqref>'SAMPLE summary'!$C$14</c15:sqref>
                        </c15:formulaRef>
                      </c:ext>
                    </c:extLst>
                    <c:strCache>
                      <c:ptCount val="1"/>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'SAMPLE summary'!$B$15:$B$27</c15:sqref>
                        </c15:formulaRef>
                      </c:ext>
                    </c:extLst>
                    <c:strCache>
                      <c:ptCount val="13"/>
                      <c:pt idx="0">
                        <c:v>Assessment &amp; Surveillance</c:v>
                      </c:pt>
                      <c:pt idx="1">
                        <c:v>Community Partnership Development</c:v>
                      </c:pt>
                      <c:pt idx="2">
                        <c:v>Equity</c:v>
                      </c:pt>
                      <c:pt idx="3">
                        <c:v>Organizational Competencies</c:v>
                      </c:pt>
                      <c:pt idx="4">
                        <c:v>Policy Development &amp; Support</c:v>
                      </c:pt>
                      <c:pt idx="5">
                        <c:v>Accountability &amp; Performance Management</c:v>
                      </c:pt>
                      <c:pt idx="6">
                        <c:v>Emergency Preparedness &amp; Response</c:v>
                      </c:pt>
                      <c:pt idx="7">
                        <c:v>Communications</c:v>
                      </c:pt>
                      <c:pt idx="8">
                        <c:v>Communicable Disease Control</c:v>
                      </c:pt>
                      <c:pt idx="9">
                        <c:v>Chronic Disease &amp; Injury Prevention</c:v>
                      </c:pt>
                      <c:pt idx="10">
                        <c:v>Environmental Public Health</c:v>
                      </c:pt>
                      <c:pt idx="11">
                        <c:v>Maternal, Child, &amp; Family Health</c:v>
                      </c:pt>
                      <c:pt idx="12">
                        <c:v>Access to &amp; Linkage with Clinical Care</c:v>
                      </c:pt>
                    </c:strCache>
                  </c:strRef>
                </c:cat>
                <c:val>
                  <c:numRef>
                    <c:extLst>
                      <c:ext uri="{02D57815-91ED-43cb-92C2-25804820EDAC}">
                        <c15:formulaRef>
                          <c15:sqref>'SAMPLE summary'!$C$15:$C$27</c15:sqref>
                        </c15:formulaRef>
                      </c:ext>
                    </c:extLst>
                    <c:numCache>
                      <c:formatCode>General</c:formatCode>
                      <c:ptCount val="13"/>
                    </c:numCache>
                  </c:numRef>
                </c:val>
                <c:extLst>
                  <c:ext xmlns:c16="http://schemas.microsoft.com/office/drawing/2014/chart" uri="{C3380CC4-5D6E-409C-BE32-E72D297353CC}">
                    <c16:uniqueId val="{00000002-DA51-4608-932D-B826F25D386B}"/>
                  </c:ext>
                </c:extLst>
              </c15:ser>
            </c15:filteredBarSeries>
            <c15:filteredBarSeries>
              <c15:ser>
                <c:idx val="2"/>
                <c:order val="3"/>
                <c:tx>
                  <c:strRef>
                    <c:extLst xmlns:c15="http://schemas.microsoft.com/office/drawing/2012/chart">
                      <c:ext xmlns:c15="http://schemas.microsoft.com/office/drawing/2012/chart" uri="{02D57815-91ED-43cb-92C2-25804820EDAC}">
                        <c15:formulaRef>
                          <c15:sqref>'SAMPLE summary'!$E$14</c15:sqref>
                        </c15:formulaRef>
                      </c:ext>
                    </c:extLst>
                    <c:strCache>
                      <c:ptCount val="1"/>
                    </c:strCache>
                  </c:strRef>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extLst xmlns:c15="http://schemas.microsoft.com/office/drawing/2012/chart">
                      <c:ext xmlns:c15="http://schemas.microsoft.com/office/drawing/2012/chart" uri="{02D57815-91ED-43cb-92C2-25804820EDAC}">
                        <c15:formulaRef>
                          <c15:sqref>'SAMPLE summary'!$B$15:$B$27</c15:sqref>
                        </c15:formulaRef>
                      </c:ext>
                    </c:extLst>
                    <c:strCache>
                      <c:ptCount val="13"/>
                      <c:pt idx="0">
                        <c:v>Assessment &amp; Surveillance</c:v>
                      </c:pt>
                      <c:pt idx="1">
                        <c:v>Community Partnership Development</c:v>
                      </c:pt>
                      <c:pt idx="2">
                        <c:v>Equity</c:v>
                      </c:pt>
                      <c:pt idx="3">
                        <c:v>Organizational Competencies</c:v>
                      </c:pt>
                      <c:pt idx="4">
                        <c:v>Policy Development &amp; Support</c:v>
                      </c:pt>
                      <c:pt idx="5">
                        <c:v>Accountability &amp; Performance Management</c:v>
                      </c:pt>
                      <c:pt idx="6">
                        <c:v>Emergency Preparedness &amp; Response</c:v>
                      </c:pt>
                      <c:pt idx="7">
                        <c:v>Communications</c:v>
                      </c:pt>
                      <c:pt idx="8">
                        <c:v>Communicable Disease Control</c:v>
                      </c:pt>
                      <c:pt idx="9">
                        <c:v>Chronic Disease &amp; Injury Prevention</c:v>
                      </c:pt>
                      <c:pt idx="10">
                        <c:v>Environmental Public Health</c:v>
                      </c:pt>
                      <c:pt idx="11">
                        <c:v>Maternal, Child, &amp; Family Health</c:v>
                      </c:pt>
                      <c:pt idx="12">
                        <c:v>Access to &amp; Linkage with Clinical Care</c:v>
                      </c:pt>
                    </c:strCache>
                  </c:strRef>
                </c:cat>
                <c:val>
                  <c:numRef>
                    <c:extLst xmlns:c15="http://schemas.microsoft.com/office/drawing/2012/chart">
                      <c:ext xmlns:c15="http://schemas.microsoft.com/office/drawing/2012/chart" uri="{02D57815-91ED-43cb-92C2-25804820EDAC}">
                        <c15:formulaRef>
                          <c15:sqref>'SAMPLE summary'!$E$15:$E$27</c15:sqref>
                        </c15:formulaRef>
                      </c:ext>
                    </c:extLst>
                    <c:numCache>
                      <c:formatCode>General</c:formatCode>
                      <c:ptCount val="13"/>
                    </c:numCache>
                  </c:numRef>
                </c:val>
                <c:extLst xmlns:c15="http://schemas.microsoft.com/office/drawing/2012/chart">
                  <c:ext xmlns:c16="http://schemas.microsoft.com/office/drawing/2014/chart" uri="{C3380CC4-5D6E-409C-BE32-E72D297353CC}">
                    <c16:uniqueId val="{00000003-DA51-4608-932D-B826F25D386B}"/>
                  </c:ext>
                </c:extLst>
              </c15:ser>
            </c15:filteredBarSeries>
          </c:ext>
        </c:extLst>
      </c:barChart>
      <c:catAx>
        <c:axId val="1322363104"/>
        <c:scaling>
          <c:orientation val="maxMin"/>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423593711"/>
        <c:crosses val="autoZero"/>
        <c:auto val="1"/>
        <c:lblAlgn val="ctr"/>
        <c:lblOffset val="100"/>
        <c:noMultiLvlLbl val="0"/>
      </c:catAx>
      <c:valAx>
        <c:axId val="1423593711"/>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75000"/>
                    <a:lumOff val="25000"/>
                  </a:schemeClr>
                </a:solidFill>
                <a:latin typeface="+mn-lt"/>
                <a:ea typeface="+mn-ea"/>
                <a:cs typeface="+mn-cs"/>
              </a:defRPr>
            </a:pPr>
            <a:endParaRPr lang="en-US"/>
          </a:p>
        </c:txPr>
        <c:crossAx val="1322363104"/>
        <c:crosses val="max"/>
        <c:crossBetween val="between"/>
      </c:valAx>
      <c:spPr>
        <a:noFill/>
        <a:ln>
          <a:noFill/>
        </a:ln>
        <a:effectLst/>
      </c:spPr>
    </c:plotArea>
    <c:legend>
      <c:legendPos val="b"/>
      <c:layout>
        <c:manualLayout>
          <c:xMode val="edge"/>
          <c:yMode val="edge"/>
          <c:x val="0.75997844019497562"/>
          <c:y val="0.71716526938986991"/>
          <c:w val="0.2125165343915344"/>
          <c:h val="7.247874355511387E-2"/>
        </c:manualLayout>
      </c:layout>
      <c:overlay val="0"/>
      <c:spPr>
        <a:solidFill>
          <a:schemeClr val="bg1"/>
        </a:solidFill>
        <a:ln>
          <a:solidFill>
            <a:schemeClr val="bg1"/>
          </a:solidFill>
        </a:ln>
        <a:effectLst/>
      </c:spPr>
      <c:txPr>
        <a:bodyPr rot="0" spcFirstLastPara="1" vertOverflow="ellipsis" vert="horz" wrap="square" anchor="ctr" anchorCtr="1"/>
        <a:lstStyle/>
        <a:p>
          <a:pPr>
            <a:defRPr sz="950" b="1" i="0" u="none" strike="noStrike" kern="1200" cap="all" baseline="0">
              <a:solidFill>
                <a:sysClr val="windowText" lastClr="000000"/>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Chronic Disease and Injury Prevention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entry'!$V$60:$V$63</c:f>
              <c:strCache>
                <c:ptCount val="4"/>
                <c:pt idx="0">
                  <c:v>Develop a chronic disease and injury prevention plan, as well as plans for the prevention and control of specific chronic diseases or sources of injury.</c:v>
                </c:pt>
                <c:pt idx="1">
                  <c:v>Provide timely, scientifically accurate, and locally relevant information on chronic diseases and injury prevention.</c:v>
                </c:pt>
                <c:pt idx="2">
                  <c:v>Implement population-based strategies to address issues related to chronic disease and injury.</c:v>
                </c:pt>
                <c:pt idx="3">
                  <c:v>Inform, communicate, work cooperatively with, and influence others on policy, system, and environmental changes that will prevent harm and improve health related to chronic disease and injury.</c:v>
                </c:pt>
              </c:strCache>
            </c:strRef>
          </c:cat>
          <c:val>
            <c:numRef>
              <c:f>'SAMPLE data entry'!$W$60:$W$63</c:f>
              <c:numCache>
                <c:formatCode>General</c:formatCode>
                <c:ptCount val="4"/>
                <c:pt idx="0">
                  <c:v>0</c:v>
                </c:pt>
                <c:pt idx="1">
                  <c:v>0</c:v>
                </c:pt>
                <c:pt idx="2">
                  <c:v>1</c:v>
                </c:pt>
                <c:pt idx="3">
                  <c:v>0</c:v>
                </c:pt>
              </c:numCache>
            </c:numRef>
          </c:val>
          <c:extLst>
            <c:ext xmlns:c16="http://schemas.microsoft.com/office/drawing/2014/chart" uri="{C3380CC4-5D6E-409C-BE32-E72D297353CC}">
              <c16:uniqueId val="{00000000-B0E6-4B48-AC2F-F1280EF3A84B}"/>
            </c:ext>
          </c:extLst>
        </c:ser>
        <c:ser>
          <c:idx val="1"/>
          <c:order val="1"/>
          <c:tx>
            <c:v>Capacity</c:v>
          </c:tx>
          <c:spPr>
            <a:solidFill>
              <a:schemeClr val="accent2"/>
            </a:solidFill>
            <a:ln>
              <a:noFill/>
            </a:ln>
            <a:effectLst/>
          </c:spPr>
          <c:invertIfNegative val="0"/>
          <c:cat>
            <c:strRef>
              <c:f>'SAMPLE data entry'!$V$60:$V$63</c:f>
              <c:strCache>
                <c:ptCount val="4"/>
                <c:pt idx="0">
                  <c:v>Develop a chronic disease and injury prevention plan, as well as plans for the prevention and control of specific chronic diseases or sources of injury.</c:v>
                </c:pt>
                <c:pt idx="1">
                  <c:v>Provide timely, scientifically accurate, and locally relevant information on chronic diseases and injury prevention.</c:v>
                </c:pt>
                <c:pt idx="2">
                  <c:v>Implement population-based strategies to address issues related to chronic disease and injury.</c:v>
                </c:pt>
                <c:pt idx="3">
                  <c:v>Inform, communicate, work cooperatively with, and influence others on policy, system, and environmental changes that will prevent harm and improve health related to chronic disease and injury.</c:v>
                </c:pt>
              </c:strCache>
            </c:strRef>
          </c:cat>
          <c:val>
            <c:numRef>
              <c:f>'SAMPLE data entry'!$X$60:$X$63</c:f>
              <c:numCache>
                <c:formatCode>General</c:formatCode>
                <c:ptCount val="4"/>
                <c:pt idx="0">
                  <c:v>0</c:v>
                </c:pt>
                <c:pt idx="1">
                  <c:v>1</c:v>
                </c:pt>
                <c:pt idx="2">
                  <c:v>2</c:v>
                </c:pt>
                <c:pt idx="3">
                  <c:v>1</c:v>
                </c:pt>
              </c:numCache>
            </c:numRef>
          </c:val>
          <c:extLst>
            <c:ext xmlns:c16="http://schemas.microsoft.com/office/drawing/2014/chart" uri="{C3380CC4-5D6E-409C-BE32-E72D297353CC}">
              <c16:uniqueId val="{00000001-B0E6-4B48-AC2F-F1280EF3A84B}"/>
            </c:ext>
          </c:extLst>
        </c:ser>
        <c:dLbls>
          <c:showLegendKey val="0"/>
          <c:showVal val="0"/>
          <c:showCatName val="0"/>
          <c:showSerName val="0"/>
          <c:showPercent val="0"/>
          <c:showBubbleSize val="0"/>
        </c:dLbls>
        <c:gapWidth val="182"/>
        <c:axId val="1315169504"/>
        <c:axId val="1229719424"/>
      </c:barChart>
      <c:catAx>
        <c:axId val="13151695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9719424"/>
        <c:crosses val="autoZero"/>
        <c:auto val="1"/>
        <c:lblAlgn val="ctr"/>
        <c:lblOffset val="100"/>
        <c:noMultiLvlLbl val="0"/>
      </c:catAx>
      <c:valAx>
        <c:axId val="1229719424"/>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315169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Environmental Public Health</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entry'!$V$65:$V$70</c:f>
              <c:strCache>
                <c:ptCount val="6"/>
                <c:pt idx="0">
                  <c:v>Develop a plan to promote environmental health.</c:v>
                </c:pt>
                <c:pt idx="1">
                  <c:v>Provide timely, scientifically accurate, and locally relevant information on the environment and environmental threats and their control.</c:v>
                </c:pt>
                <c:pt idx="2">
                  <c:v>Implement population-based environmental health programs and strategies.</c:v>
                </c:pt>
                <c:pt idx="3">
                  <c:v>Inform, communicate, work cooperatively with, and influence others whose work impacts environmental health.</c:v>
                </c:pt>
                <c:pt idx="4">
                  <c:v>Diagnose, investigate, and respond to environmental threats to the public’s health.</c:v>
                </c:pt>
                <c:pt idx="5">
                  <c:v>Conduct mandated environmental public health inspections and oversight to protect the public from hazards in accordance with federal, state, and local laws and regulations.</c:v>
                </c:pt>
              </c:strCache>
            </c:strRef>
          </c:cat>
          <c:val>
            <c:numRef>
              <c:f>'SAMPLE data entry'!$W$65:$W$70</c:f>
              <c:numCache>
                <c:formatCode>General</c:formatCode>
                <c:ptCount val="6"/>
                <c:pt idx="0">
                  <c:v>0</c:v>
                </c:pt>
                <c:pt idx="1">
                  <c:v>1</c:v>
                </c:pt>
                <c:pt idx="2">
                  <c:v>1</c:v>
                </c:pt>
                <c:pt idx="3">
                  <c:v>2</c:v>
                </c:pt>
                <c:pt idx="4">
                  <c:v>1</c:v>
                </c:pt>
                <c:pt idx="5">
                  <c:v>3</c:v>
                </c:pt>
              </c:numCache>
            </c:numRef>
          </c:val>
          <c:extLst>
            <c:ext xmlns:c16="http://schemas.microsoft.com/office/drawing/2014/chart" uri="{C3380CC4-5D6E-409C-BE32-E72D297353CC}">
              <c16:uniqueId val="{00000000-7785-4607-8DFA-2EB9F37F4665}"/>
            </c:ext>
          </c:extLst>
        </c:ser>
        <c:ser>
          <c:idx val="1"/>
          <c:order val="1"/>
          <c:tx>
            <c:v>Capacity</c:v>
          </c:tx>
          <c:spPr>
            <a:solidFill>
              <a:schemeClr val="accent2"/>
            </a:solidFill>
            <a:ln>
              <a:noFill/>
            </a:ln>
            <a:effectLst/>
          </c:spPr>
          <c:invertIfNegative val="0"/>
          <c:cat>
            <c:strRef>
              <c:f>'SAMPLE data entry'!$V$65:$V$70</c:f>
              <c:strCache>
                <c:ptCount val="6"/>
                <c:pt idx="0">
                  <c:v>Develop a plan to promote environmental health.</c:v>
                </c:pt>
                <c:pt idx="1">
                  <c:v>Provide timely, scientifically accurate, and locally relevant information on the environment and environmental threats and their control.</c:v>
                </c:pt>
                <c:pt idx="2">
                  <c:v>Implement population-based environmental health programs and strategies.</c:v>
                </c:pt>
                <c:pt idx="3">
                  <c:v>Inform, communicate, work cooperatively with, and influence others whose work impacts environmental health.</c:v>
                </c:pt>
                <c:pt idx="4">
                  <c:v>Diagnose, investigate, and respond to environmental threats to the public’s health.</c:v>
                </c:pt>
                <c:pt idx="5">
                  <c:v>Conduct mandated environmental public health inspections and oversight to protect the public from hazards in accordance with federal, state, and local laws and regulations.</c:v>
                </c:pt>
              </c:strCache>
            </c:strRef>
          </c:cat>
          <c:val>
            <c:numRef>
              <c:f>'SAMPLE data entry'!$X$65:$X$70</c:f>
              <c:numCache>
                <c:formatCode>General</c:formatCode>
                <c:ptCount val="6"/>
                <c:pt idx="0">
                  <c:v>0</c:v>
                </c:pt>
                <c:pt idx="1">
                  <c:v>2</c:v>
                </c:pt>
                <c:pt idx="2">
                  <c:v>2</c:v>
                </c:pt>
                <c:pt idx="3">
                  <c:v>2</c:v>
                </c:pt>
                <c:pt idx="4">
                  <c:v>2</c:v>
                </c:pt>
                <c:pt idx="5">
                  <c:v>3</c:v>
                </c:pt>
              </c:numCache>
            </c:numRef>
          </c:val>
          <c:extLst>
            <c:ext xmlns:c16="http://schemas.microsoft.com/office/drawing/2014/chart" uri="{C3380CC4-5D6E-409C-BE32-E72D297353CC}">
              <c16:uniqueId val="{00000001-7785-4607-8DFA-2EB9F37F4665}"/>
            </c:ext>
          </c:extLst>
        </c:ser>
        <c:dLbls>
          <c:showLegendKey val="0"/>
          <c:showVal val="0"/>
          <c:showCatName val="0"/>
          <c:showSerName val="0"/>
          <c:showPercent val="0"/>
          <c:showBubbleSize val="0"/>
        </c:dLbls>
        <c:gapWidth val="182"/>
        <c:axId val="416045312"/>
        <c:axId val="418957408"/>
      </c:barChart>
      <c:catAx>
        <c:axId val="4160453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957408"/>
        <c:crosses val="autoZero"/>
        <c:auto val="1"/>
        <c:lblAlgn val="ctr"/>
        <c:lblOffset val="100"/>
        <c:noMultiLvlLbl val="0"/>
      </c:catAx>
      <c:valAx>
        <c:axId val="418957408"/>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416045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Maternal and Child Health</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entry'!$V$72:$V$76</c:f>
              <c:strCache>
                <c:ptCount val="5"/>
                <c:pt idx="0">
                  <c:v>Develop a maternal and child health plan, as well as plans for addressing specific maternal, child, and family health issues.</c:v>
                </c:pt>
                <c:pt idx="1">
                  <c:v>Provide timely, scientifically accurate, and locally relevant information on maternal, child, and family health.</c:v>
                </c:pt>
                <c:pt idx="2">
                  <c:v>Implement population-based strategies to address issues related to maternal, child, and family health.</c:v>
                </c:pt>
                <c:pt idx="3">
                  <c:v>Inform, communicate, work cooperatively with, and influence others on policy, system, and environmental changes that will prevent harm and improve maternal, child, and family health.</c:v>
                </c:pt>
                <c:pt idx="4">
                  <c:v>Assure provision of mandated newborn screenings and follow-ups according to state or federal mandates.</c:v>
                </c:pt>
              </c:strCache>
            </c:strRef>
          </c:cat>
          <c:val>
            <c:numRef>
              <c:f>'SAMPLE data entry'!$W$72:$W$76</c:f>
              <c:numCache>
                <c:formatCode>General</c:formatCode>
                <c:ptCount val="5"/>
                <c:pt idx="0">
                  <c:v>0</c:v>
                </c:pt>
                <c:pt idx="1">
                  <c:v>1</c:v>
                </c:pt>
                <c:pt idx="2">
                  <c:v>1</c:v>
                </c:pt>
                <c:pt idx="3">
                  <c:v>1</c:v>
                </c:pt>
                <c:pt idx="4">
                  <c:v>3</c:v>
                </c:pt>
              </c:numCache>
            </c:numRef>
          </c:val>
          <c:extLst>
            <c:ext xmlns:c16="http://schemas.microsoft.com/office/drawing/2014/chart" uri="{C3380CC4-5D6E-409C-BE32-E72D297353CC}">
              <c16:uniqueId val="{00000000-3078-4982-8537-8609BF5B6B0A}"/>
            </c:ext>
          </c:extLst>
        </c:ser>
        <c:ser>
          <c:idx val="1"/>
          <c:order val="1"/>
          <c:tx>
            <c:v>Capacity</c:v>
          </c:tx>
          <c:spPr>
            <a:solidFill>
              <a:schemeClr val="accent2"/>
            </a:solidFill>
            <a:ln>
              <a:noFill/>
            </a:ln>
            <a:effectLst/>
          </c:spPr>
          <c:invertIfNegative val="0"/>
          <c:cat>
            <c:strRef>
              <c:f>'SAMPLE data entry'!$V$72:$V$76</c:f>
              <c:strCache>
                <c:ptCount val="5"/>
                <c:pt idx="0">
                  <c:v>Develop a maternal and child health plan, as well as plans for addressing specific maternal, child, and family health issues.</c:v>
                </c:pt>
                <c:pt idx="1">
                  <c:v>Provide timely, scientifically accurate, and locally relevant information on maternal, child, and family health.</c:v>
                </c:pt>
                <c:pt idx="2">
                  <c:v>Implement population-based strategies to address issues related to maternal, child, and family health.</c:v>
                </c:pt>
                <c:pt idx="3">
                  <c:v>Inform, communicate, work cooperatively with, and influence others on policy, system, and environmental changes that will prevent harm and improve maternal, child, and family health.</c:v>
                </c:pt>
                <c:pt idx="4">
                  <c:v>Assure provision of mandated newborn screenings and follow-ups according to state or federal mandates.</c:v>
                </c:pt>
              </c:strCache>
            </c:strRef>
          </c:cat>
          <c:val>
            <c:numRef>
              <c:f>'SAMPLE data entry'!$X$72:$X$76</c:f>
              <c:numCache>
                <c:formatCode>General</c:formatCode>
                <c:ptCount val="5"/>
                <c:pt idx="0">
                  <c:v>0</c:v>
                </c:pt>
                <c:pt idx="1">
                  <c:v>2</c:v>
                </c:pt>
                <c:pt idx="2">
                  <c:v>2</c:v>
                </c:pt>
                <c:pt idx="3">
                  <c:v>2</c:v>
                </c:pt>
                <c:pt idx="4">
                  <c:v>3</c:v>
                </c:pt>
              </c:numCache>
            </c:numRef>
          </c:val>
          <c:extLst>
            <c:ext xmlns:c16="http://schemas.microsoft.com/office/drawing/2014/chart" uri="{C3380CC4-5D6E-409C-BE32-E72D297353CC}">
              <c16:uniqueId val="{00000001-3078-4982-8537-8609BF5B6B0A}"/>
            </c:ext>
          </c:extLst>
        </c:ser>
        <c:dLbls>
          <c:showLegendKey val="0"/>
          <c:showVal val="0"/>
          <c:showCatName val="0"/>
          <c:showSerName val="0"/>
          <c:showPercent val="0"/>
          <c:showBubbleSize val="0"/>
        </c:dLbls>
        <c:gapWidth val="182"/>
        <c:axId val="416090432"/>
        <c:axId val="345666832"/>
      </c:barChart>
      <c:catAx>
        <c:axId val="4160904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5666832"/>
        <c:crosses val="autoZero"/>
        <c:auto val="1"/>
        <c:lblAlgn val="ctr"/>
        <c:lblOffset val="100"/>
        <c:noMultiLvlLbl val="0"/>
      </c:catAx>
      <c:valAx>
        <c:axId val="345666832"/>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416090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Access &amp; Linkage with Clinical Care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entry'!$V$78:$V$83</c:f>
              <c:strCache>
                <c:ptCount val="6"/>
                <c:pt idx="0">
                  <c:v>Develop a plan to address gaps and barriers and assure access to clinical care services.</c:v>
                </c:pt>
                <c:pt idx="1">
                  <c:v>Provide timely, scientifically accurate, and locally relevant information on the importance, impact, and accessibility of the healthcare systems, including barriers to care.</c:v>
                </c:pt>
                <c:pt idx="2">
                  <c:v>Implement population-based strategies to improve barriers to accessing clinical care.</c:v>
                </c:pt>
                <c:pt idx="3">
                  <c:v>Inform, communicate, work cooperatively with, and influence others on policy, system, and programmatic changes to facilitate access to health services.</c:v>
                </c:pt>
                <c:pt idx="4">
                  <c:v>Examine and monitor the quality, effectiveness, and cost-efficiency of clinical care.</c:v>
                </c:pt>
                <c:pt idx="5">
                  <c:v>Ensure licensed health care facilities and providers comply with laws and rules as appropriate.</c:v>
                </c:pt>
              </c:strCache>
            </c:strRef>
          </c:cat>
          <c:val>
            <c:numRef>
              <c:f>'SAMPLE data entry'!$W$78:$W$83</c:f>
              <c:numCache>
                <c:formatCode>General</c:formatCode>
                <c:ptCount val="6"/>
                <c:pt idx="0">
                  <c:v>1</c:v>
                </c:pt>
                <c:pt idx="1">
                  <c:v>0</c:v>
                </c:pt>
                <c:pt idx="2">
                  <c:v>0</c:v>
                </c:pt>
                <c:pt idx="3">
                  <c:v>1</c:v>
                </c:pt>
                <c:pt idx="4">
                  <c:v>0</c:v>
                </c:pt>
                <c:pt idx="5">
                  <c:v>0</c:v>
                </c:pt>
              </c:numCache>
            </c:numRef>
          </c:val>
          <c:extLst>
            <c:ext xmlns:c16="http://schemas.microsoft.com/office/drawing/2014/chart" uri="{C3380CC4-5D6E-409C-BE32-E72D297353CC}">
              <c16:uniqueId val="{00000000-CF2B-4ED2-9A04-CA2929CC5908}"/>
            </c:ext>
          </c:extLst>
        </c:ser>
        <c:ser>
          <c:idx val="1"/>
          <c:order val="1"/>
          <c:tx>
            <c:v>Capacity</c:v>
          </c:tx>
          <c:spPr>
            <a:solidFill>
              <a:schemeClr val="accent2"/>
            </a:solidFill>
            <a:ln>
              <a:noFill/>
            </a:ln>
            <a:effectLst/>
          </c:spPr>
          <c:invertIfNegative val="0"/>
          <c:cat>
            <c:strRef>
              <c:f>'SAMPLE data entry'!$V$78:$V$83</c:f>
              <c:strCache>
                <c:ptCount val="6"/>
                <c:pt idx="0">
                  <c:v>Develop a plan to address gaps and barriers and assure access to clinical care services.</c:v>
                </c:pt>
                <c:pt idx="1">
                  <c:v>Provide timely, scientifically accurate, and locally relevant information on the importance, impact, and accessibility of the healthcare systems, including barriers to care.</c:v>
                </c:pt>
                <c:pt idx="2">
                  <c:v>Implement population-based strategies to improve barriers to accessing clinical care.</c:v>
                </c:pt>
                <c:pt idx="3">
                  <c:v>Inform, communicate, work cooperatively with, and influence others on policy, system, and programmatic changes to facilitate access to health services.</c:v>
                </c:pt>
                <c:pt idx="4">
                  <c:v>Examine and monitor the quality, effectiveness, and cost-efficiency of clinical care.</c:v>
                </c:pt>
                <c:pt idx="5">
                  <c:v>Ensure licensed health care facilities and providers comply with laws and rules as appropriate.</c:v>
                </c:pt>
              </c:strCache>
            </c:strRef>
          </c:cat>
          <c:val>
            <c:numRef>
              <c:f>'SAMPLE data entry'!$X$78:$X$83</c:f>
              <c:numCache>
                <c:formatCode>General</c:formatCode>
                <c:ptCount val="6"/>
                <c:pt idx="0">
                  <c:v>1</c:v>
                </c:pt>
                <c:pt idx="1">
                  <c:v>2</c:v>
                </c:pt>
                <c:pt idx="2">
                  <c:v>1</c:v>
                </c:pt>
                <c:pt idx="3">
                  <c:v>1</c:v>
                </c:pt>
                <c:pt idx="4">
                  <c:v>0</c:v>
                </c:pt>
                <c:pt idx="5">
                  <c:v>0</c:v>
                </c:pt>
              </c:numCache>
            </c:numRef>
          </c:val>
          <c:extLst>
            <c:ext xmlns:c16="http://schemas.microsoft.com/office/drawing/2014/chart" uri="{C3380CC4-5D6E-409C-BE32-E72D297353CC}">
              <c16:uniqueId val="{00000001-CF2B-4ED2-9A04-CA2929CC5908}"/>
            </c:ext>
          </c:extLst>
        </c:ser>
        <c:dLbls>
          <c:showLegendKey val="0"/>
          <c:showVal val="0"/>
          <c:showCatName val="0"/>
          <c:showSerName val="0"/>
          <c:showPercent val="0"/>
          <c:showBubbleSize val="0"/>
        </c:dLbls>
        <c:gapWidth val="182"/>
        <c:axId val="416085632"/>
        <c:axId val="1560452960"/>
      </c:barChart>
      <c:catAx>
        <c:axId val="4160856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0452960"/>
        <c:crosses val="autoZero"/>
        <c:auto val="1"/>
        <c:lblAlgn val="ctr"/>
        <c:lblOffset val="100"/>
        <c:noMultiLvlLbl val="0"/>
      </c:catAx>
      <c:valAx>
        <c:axId val="1560452960"/>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416085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400"/>
              <a:t>Foundational Public Health Services Expertise-Capacity</a:t>
            </a:r>
            <a:r>
              <a:rPr lang="en-US" sz="1400" baseline="0"/>
              <a:t> </a:t>
            </a:r>
            <a:r>
              <a:rPr lang="en-US" sz="1400"/>
              <a:t>Self-Assessment</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3"/>
          <c:order val="0"/>
          <c:tx>
            <c:v>Expertise</c:v>
          </c:tx>
          <c:spPr>
            <a:solidFill>
              <a:schemeClr val="accent4"/>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'BLANK summary'!$B$14:$B$26</c:f>
              <c:strCache>
                <c:ptCount val="13"/>
                <c:pt idx="0">
                  <c:v>Assessment &amp; Surveillance</c:v>
                </c:pt>
                <c:pt idx="1">
                  <c:v>Community Partnership Development</c:v>
                </c:pt>
                <c:pt idx="2">
                  <c:v>Equity</c:v>
                </c:pt>
                <c:pt idx="3">
                  <c:v>Organizational Competencies</c:v>
                </c:pt>
                <c:pt idx="4">
                  <c:v>Policy Development &amp; Support</c:v>
                </c:pt>
                <c:pt idx="5">
                  <c:v>Accountability &amp; Performance Management</c:v>
                </c:pt>
                <c:pt idx="6">
                  <c:v>Emergency Preparedness &amp; Response</c:v>
                </c:pt>
                <c:pt idx="7">
                  <c:v>Communications</c:v>
                </c:pt>
                <c:pt idx="8">
                  <c:v>Communicable Disease Control</c:v>
                </c:pt>
                <c:pt idx="9">
                  <c:v>Chronic Disease &amp; Injury Prevention</c:v>
                </c:pt>
                <c:pt idx="10">
                  <c:v>Environmental Public Health</c:v>
                </c:pt>
                <c:pt idx="11">
                  <c:v>Maternal, Child, &amp; Family Health</c:v>
                </c:pt>
                <c:pt idx="12">
                  <c:v>Access to &amp; Linkage with Clinical Care</c:v>
                </c:pt>
              </c:strCache>
            </c:strRef>
          </c:cat>
          <c:val>
            <c:numRef>
              <c:f>'BLANK summary'!$D$14:$D$26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DD37-443A-ADD8-6A1672BEF511}"/>
            </c:ext>
          </c:extLst>
        </c:ser>
        <c:ser>
          <c:idx val="0"/>
          <c:order val="1"/>
          <c:tx>
            <c:v>Capacity</c:v>
          </c:tx>
          <c:spPr>
            <a:solidFill>
              <a:schemeClr val="accent1">
                <a:alpha val="85000"/>
              </a:schemeClr>
            </a:solidFill>
            <a:ln w="9525" cap="flat" cmpd="sng" algn="ctr">
              <a:solidFill>
                <a:schemeClr val="accent1"/>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'BLANK summary'!$B$14:$B$26</c:f>
              <c:strCache>
                <c:ptCount val="13"/>
                <c:pt idx="0">
                  <c:v>Assessment &amp; Surveillance</c:v>
                </c:pt>
                <c:pt idx="1">
                  <c:v>Community Partnership Development</c:v>
                </c:pt>
                <c:pt idx="2">
                  <c:v>Equity</c:v>
                </c:pt>
                <c:pt idx="3">
                  <c:v>Organizational Competencies</c:v>
                </c:pt>
                <c:pt idx="4">
                  <c:v>Policy Development &amp; Support</c:v>
                </c:pt>
                <c:pt idx="5">
                  <c:v>Accountability &amp; Performance Management</c:v>
                </c:pt>
                <c:pt idx="6">
                  <c:v>Emergency Preparedness &amp; Response</c:v>
                </c:pt>
                <c:pt idx="7">
                  <c:v>Communications</c:v>
                </c:pt>
                <c:pt idx="8">
                  <c:v>Communicable Disease Control</c:v>
                </c:pt>
                <c:pt idx="9">
                  <c:v>Chronic Disease &amp; Injury Prevention</c:v>
                </c:pt>
                <c:pt idx="10">
                  <c:v>Environmental Public Health</c:v>
                </c:pt>
                <c:pt idx="11">
                  <c:v>Maternal, Child, &amp; Family Health</c:v>
                </c:pt>
                <c:pt idx="12">
                  <c:v>Access to &amp; Linkage with Clinical Care</c:v>
                </c:pt>
              </c:strCache>
            </c:strRef>
          </c:cat>
          <c:val>
            <c:numRef>
              <c:f>'BLANK summary'!$F$14:$F$26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DD37-443A-ADD8-6A1672BEF511}"/>
            </c:ext>
          </c:extLst>
        </c:ser>
        <c:dLbls>
          <c:dLblPos val="inEnd"/>
          <c:showLegendKey val="0"/>
          <c:showVal val="1"/>
          <c:showCatName val="0"/>
          <c:showSerName val="0"/>
          <c:showPercent val="0"/>
          <c:showBubbleSize val="0"/>
        </c:dLbls>
        <c:gapWidth val="65"/>
        <c:axId val="1322363104"/>
        <c:axId val="1423593711"/>
        <c:extLst/>
      </c:barChart>
      <c:catAx>
        <c:axId val="1322363104"/>
        <c:scaling>
          <c:orientation val="maxMin"/>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423593711"/>
        <c:crosses val="autoZero"/>
        <c:auto val="1"/>
        <c:lblAlgn val="ctr"/>
        <c:lblOffset val="100"/>
        <c:noMultiLvlLbl val="0"/>
      </c:catAx>
      <c:valAx>
        <c:axId val="1423593711"/>
        <c:scaling>
          <c:orientation val="minMax"/>
          <c:max val="3"/>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dk1">
                    <a:lumMod val="75000"/>
                    <a:lumOff val="25000"/>
                  </a:schemeClr>
                </a:solidFill>
                <a:latin typeface="+mn-lt"/>
                <a:ea typeface="+mn-ea"/>
                <a:cs typeface="+mn-cs"/>
              </a:defRPr>
            </a:pPr>
            <a:endParaRPr lang="en-US"/>
          </a:p>
        </c:txPr>
        <c:crossAx val="1322363104"/>
        <c:crosses val="max"/>
        <c:crossBetween val="between"/>
      </c:valAx>
      <c:spPr>
        <a:noFill/>
        <a:ln>
          <a:noFill/>
        </a:ln>
        <a:effectLst/>
      </c:spPr>
    </c:plotArea>
    <c:legend>
      <c:legendPos val="b"/>
      <c:layout>
        <c:manualLayout>
          <c:xMode val="edge"/>
          <c:yMode val="edge"/>
          <c:x val="0.75997844019497562"/>
          <c:y val="0.71716526938986991"/>
          <c:w val="0.20027978273549141"/>
          <c:h val="4.7138767848193736E-2"/>
        </c:manualLayout>
      </c:layout>
      <c:overlay val="0"/>
      <c:spPr>
        <a:solidFill>
          <a:schemeClr val="bg1"/>
        </a:solidFill>
        <a:ln>
          <a:solidFill>
            <a:schemeClr val="bg1"/>
          </a:solidFill>
        </a:ln>
        <a:effectLst/>
      </c:spPr>
      <c:txPr>
        <a:bodyPr rot="0" spcFirstLastPara="1" vertOverflow="ellipsis" vert="horz" wrap="square" anchor="ctr" anchorCtr="1"/>
        <a:lstStyle/>
        <a:p>
          <a:pPr>
            <a:defRPr sz="950" b="1" i="0" u="none" strike="noStrike" kern="1200" cap="all" baseline="0">
              <a:solidFill>
                <a:sysClr val="windowText" lastClr="000000"/>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Assessment &amp; Surveillance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entry'!$V$16:$V$20</c:f>
              <c:strCache>
                <c:ptCount val="5"/>
                <c:pt idx="0">
                  <c:v>Develop and maintain an assessment and analysis infrastructure.</c:v>
                </c:pt>
                <c:pt idx="1">
                  <c:v>Use collaborative processes to assess community health and identify health priorities.</c:v>
                </c:pt>
                <c:pt idx="2">
                  <c:v>Develop and maintain a surveillance and epidemiology infrastructure.</c:v>
                </c:pt>
                <c:pt idx="3">
                  <c:v>Develop and maintain a vital records infrastructure.</c:v>
                </c:pt>
                <c:pt idx="4">
                  <c:v>Develop and maintain a public health laboratory infrastructure.</c:v>
                </c:pt>
              </c:strCache>
            </c:strRef>
          </c:cat>
          <c:val>
            <c:numRef>
              <c:f>'BLANK data entry'!$W$16:$W$20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E8CB-4A9F-82E1-8A7A23F9668B}"/>
            </c:ext>
          </c:extLst>
        </c:ser>
        <c:ser>
          <c:idx val="1"/>
          <c:order val="1"/>
          <c:tx>
            <c:v>Capacity</c:v>
          </c:tx>
          <c:spPr>
            <a:solidFill>
              <a:schemeClr val="accent2"/>
            </a:solidFill>
            <a:ln>
              <a:noFill/>
            </a:ln>
            <a:effectLst/>
          </c:spPr>
          <c:invertIfNegative val="0"/>
          <c:cat>
            <c:strRef>
              <c:f>'BLANK data entry'!$V$16:$V$20</c:f>
              <c:strCache>
                <c:ptCount val="5"/>
                <c:pt idx="0">
                  <c:v>Develop and maintain an assessment and analysis infrastructure.</c:v>
                </c:pt>
                <c:pt idx="1">
                  <c:v>Use collaborative processes to assess community health and identify health priorities.</c:v>
                </c:pt>
                <c:pt idx="2">
                  <c:v>Develop and maintain a surveillance and epidemiology infrastructure.</c:v>
                </c:pt>
                <c:pt idx="3">
                  <c:v>Develop and maintain a vital records infrastructure.</c:v>
                </c:pt>
                <c:pt idx="4">
                  <c:v>Develop and maintain a public health laboratory infrastructure.</c:v>
                </c:pt>
              </c:strCache>
            </c:strRef>
          </c:cat>
          <c:val>
            <c:numRef>
              <c:f>'BLANK data entry'!$X$16:$X$20</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E8CB-4A9F-82E1-8A7A23F9668B}"/>
            </c:ext>
          </c:extLst>
        </c:ser>
        <c:dLbls>
          <c:showLegendKey val="0"/>
          <c:showVal val="0"/>
          <c:showCatName val="0"/>
          <c:showSerName val="0"/>
          <c:showPercent val="0"/>
          <c:showBubbleSize val="0"/>
        </c:dLbls>
        <c:gapWidth val="182"/>
        <c:axId val="2018678383"/>
        <c:axId val="1605531919"/>
      </c:barChart>
      <c:catAx>
        <c:axId val="201867838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5531919"/>
        <c:crosses val="autoZero"/>
        <c:auto val="1"/>
        <c:lblAlgn val="ctr"/>
        <c:lblOffset val="100"/>
        <c:noMultiLvlLbl val="0"/>
      </c:catAx>
      <c:valAx>
        <c:axId val="1605531919"/>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20186783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Community Partnership Development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entry'!$V$22:$V$25</c:f>
              <c:strCache>
                <c:ptCount val="4"/>
                <c:pt idx="0">
                  <c:v>Develop and maintain capabilities to cultivate relationships and convene partners.</c:v>
                </c:pt>
                <c:pt idx="1">
                  <c:v>Develop and maintain strategic partnerships with governmental and non-governmental partners.</c:v>
                </c:pt>
                <c:pt idx="2">
                  <c:v>Develop and maintain trusted relationships with communities.</c:v>
                </c:pt>
                <c:pt idx="3">
                  <c:v>Use collaborative processes to develop health improvement plans to address identified priorities.</c:v>
                </c:pt>
              </c:strCache>
            </c:strRef>
          </c:cat>
          <c:val>
            <c:numRef>
              <c:f>'BLANK data entry'!$W$22:$W$25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AEB3-4687-9186-F479CC0D88B2}"/>
            </c:ext>
          </c:extLst>
        </c:ser>
        <c:ser>
          <c:idx val="1"/>
          <c:order val="1"/>
          <c:tx>
            <c:v>Capacity</c:v>
          </c:tx>
          <c:spPr>
            <a:solidFill>
              <a:schemeClr val="accent2"/>
            </a:solidFill>
            <a:ln>
              <a:noFill/>
            </a:ln>
            <a:effectLst/>
          </c:spPr>
          <c:invertIfNegative val="0"/>
          <c:cat>
            <c:strRef>
              <c:f>'BLANK data entry'!$V$22:$V$25</c:f>
              <c:strCache>
                <c:ptCount val="4"/>
                <c:pt idx="0">
                  <c:v>Develop and maintain capabilities to cultivate relationships and convene partners.</c:v>
                </c:pt>
                <c:pt idx="1">
                  <c:v>Develop and maintain strategic partnerships with governmental and non-governmental partners.</c:v>
                </c:pt>
                <c:pt idx="2">
                  <c:v>Develop and maintain trusted relationships with communities.</c:v>
                </c:pt>
                <c:pt idx="3">
                  <c:v>Use collaborative processes to develop health improvement plans to address identified priorities.</c:v>
                </c:pt>
              </c:strCache>
            </c:strRef>
          </c:cat>
          <c:val>
            <c:numRef>
              <c:f>'BLANK data entry'!$X$22:$X$25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AEB3-4687-9186-F479CC0D88B2}"/>
            </c:ext>
          </c:extLst>
        </c:ser>
        <c:dLbls>
          <c:showLegendKey val="0"/>
          <c:showVal val="0"/>
          <c:showCatName val="0"/>
          <c:showSerName val="0"/>
          <c:showPercent val="0"/>
          <c:showBubbleSize val="0"/>
        </c:dLbls>
        <c:gapWidth val="182"/>
        <c:axId val="1539334815"/>
        <c:axId val="626979312"/>
      </c:barChart>
      <c:catAx>
        <c:axId val="153933481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979312"/>
        <c:crosses val="autoZero"/>
        <c:auto val="1"/>
        <c:lblAlgn val="ctr"/>
        <c:lblOffset val="100"/>
        <c:noMultiLvlLbl val="0"/>
      </c:catAx>
      <c:valAx>
        <c:axId val="626979312"/>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539334815"/>
        <c:crosses val="autoZero"/>
        <c:crossBetween val="between"/>
      </c:valAx>
      <c:spPr>
        <a:noFill/>
        <a:ln>
          <a:solidFill>
            <a:schemeClr val="accent1"/>
          </a:solidFill>
        </a:ln>
        <a:effectLst/>
      </c:spPr>
    </c:plotArea>
    <c:legend>
      <c:legendPos val="b"/>
      <c:layout>
        <c:manualLayout>
          <c:xMode val="edge"/>
          <c:yMode val="edge"/>
          <c:x val="0.31984676233983156"/>
          <c:y val="0.86065606754820079"/>
          <c:w val="0.30893639913520676"/>
          <c:h val="8.1065253764640272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Equity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entry'!$V$27:$V$28</c:f>
              <c:strCache>
                <c:ptCount val="2"/>
                <c:pt idx="0">
                  <c:v>Develop and demonstrate agency commitment to equity.</c:v>
                </c:pt>
                <c:pt idx="1">
                  <c:v>Inform and influence public and external organizational policies to advance equity.</c:v>
                </c:pt>
              </c:strCache>
            </c:strRef>
          </c:cat>
          <c:val>
            <c:numRef>
              <c:f>'BLANK data entry'!$W$27:$W$28</c:f>
              <c:numCache>
                <c:formatCode>General</c:formatCode>
                <c:ptCount val="2"/>
                <c:pt idx="0">
                  <c:v>0</c:v>
                </c:pt>
                <c:pt idx="1">
                  <c:v>0</c:v>
                </c:pt>
              </c:numCache>
            </c:numRef>
          </c:val>
          <c:extLst>
            <c:ext xmlns:c16="http://schemas.microsoft.com/office/drawing/2014/chart" uri="{C3380CC4-5D6E-409C-BE32-E72D297353CC}">
              <c16:uniqueId val="{00000000-F3AA-4349-B9D3-82CBF71ADC58}"/>
            </c:ext>
          </c:extLst>
        </c:ser>
        <c:ser>
          <c:idx val="1"/>
          <c:order val="1"/>
          <c:tx>
            <c:v>Capacity</c:v>
          </c:tx>
          <c:spPr>
            <a:solidFill>
              <a:schemeClr val="accent2"/>
            </a:solidFill>
            <a:ln>
              <a:noFill/>
            </a:ln>
            <a:effectLst/>
          </c:spPr>
          <c:invertIfNegative val="0"/>
          <c:cat>
            <c:strRef>
              <c:f>'BLANK data entry'!$V$27:$V$28</c:f>
              <c:strCache>
                <c:ptCount val="2"/>
                <c:pt idx="0">
                  <c:v>Develop and demonstrate agency commitment to equity.</c:v>
                </c:pt>
                <c:pt idx="1">
                  <c:v>Inform and influence public and external organizational policies to advance equity.</c:v>
                </c:pt>
              </c:strCache>
            </c:strRef>
          </c:cat>
          <c:val>
            <c:numRef>
              <c:f>'BLANK data entry'!$X$27:$X$28</c:f>
              <c:numCache>
                <c:formatCode>General</c:formatCode>
                <c:ptCount val="2"/>
                <c:pt idx="0">
                  <c:v>0</c:v>
                </c:pt>
                <c:pt idx="1">
                  <c:v>0</c:v>
                </c:pt>
              </c:numCache>
            </c:numRef>
          </c:val>
          <c:extLst>
            <c:ext xmlns:c16="http://schemas.microsoft.com/office/drawing/2014/chart" uri="{C3380CC4-5D6E-409C-BE32-E72D297353CC}">
              <c16:uniqueId val="{00000001-F3AA-4349-B9D3-82CBF71ADC58}"/>
            </c:ext>
          </c:extLst>
        </c:ser>
        <c:dLbls>
          <c:showLegendKey val="0"/>
          <c:showVal val="0"/>
          <c:showCatName val="0"/>
          <c:showSerName val="0"/>
          <c:showPercent val="0"/>
          <c:showBubbleSize val="0"/>
        </c:dLbls>
        <c:gapWidth val="182"/>
        <c:axId val="1616542591"/>
        <c:axId val="1534455807"/>
      </c:barChart>
      <c:catAx>
        <c:axId val="16165425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4455807"/>
        <c:crosses val="autoZero"/>
        <c:auto val="1"/>
        <c:lblAlgn val="ctr"/>
        <c:lblOffset val="100"/>
        <c:noMultiLvlLbl val="0"/>
      </c:catAx>
      <c:valAx>
        <c:axId val="1534455807"/>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616542591"/>
        <c:crosses val="autoZero"/>
        <c:crossBetween val="between"/>
        <c:majorUnit val="0.5"/>
        <c:min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Organizational Competencies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entry'!$V$30:$V$34</c:f>
              <c:strCache>
                <c:ptCount val="5"/>
                <c:pt idx="0">
                  <c:v>Maintain a governance structure and establish the strategic direction for public health.</c:v>
                </c:pt>
                <c:pt idx="1">
                  <c:v>Provide or access services for information technology, privacy, and security.</c:v>
                </c:pt>
                <c:pt idx="2">
                  <c:v>Provide or access human resources services and develop and maintain a competent workforce.</c:v>
                </c:pt>
                <c:pt idx="3">
                  <c:v>Provide or access financial management services and facilitate contracting, procurement, and maintenance of facilities and operations.</c:v>
                </c:pt>
                <c:pt idx="4">
                  <c:v>Access public health legal services and analysis.</c:v>
                </c:pt>
              </c:strCache>
            </c:strRef>
          </c:cat>
          <c:val>
            <c:numRef>
              <c:f>'BLANK data entry'!$W$30:$W$34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2ED6-4567-8B1A-3A2819624D90}"/>
            </c:ext>
          </c:extLst>
        </c:ser>
        <c:ser>
          <c:idx val="1"/>
          <c:order val="1"/>
          <c:tx>
            <c:v>Capacity</c:v>
          </c:tx>
          <c:spPr>
            <a:solidFill>
              <a:schemeClr val="accent2"/>
            </a:solidFill>
            <a:ln>
              <a:noFill/>
            </a:ln>
            <a:effectLst/>
          </c:spPr>
          <c:invertIfNegative val="0"/>
          <c:cat>
            <c:strRef>
              <c:f>'BLANK data entry'!$V$30:$V$34</c:f>
              <c:strCache>
                <c:ptCount val="5"/>
                <c:pt idx="0">
                  <c:v>Maintain a governance structure and establish the strategic direction for public health.</c:v>
                </c:pt>
                <c:pt idx="1">
                  <c:v>Provide or access services for information technology, privacy, and security.</c:v>
                </c:pt>
                <c:pt idx="2">
                  <c:v>Provide or access human resources services and develop and maintain a competent workforce.</c:v>
                </c:pt>
                <c:pt idx="3">
                  <c:v>Provide or access financial management services and facilitate contracting, procurement, and maintenance of facilities and operations.</c:v>
                </c:pt>
                <c:pt idx="4">
                  <c:v>Access public health legal services and analysis.</c:v>
                </c:pt>
              </c:strCache>
            </c:strRef>
          </c:cat>
          <c:val>
            <c:numRef>
              <c:f>'BLANK data entry'!$X$30:$X$34</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2ED6-4567-8B1A-3A2819624D90}"/>
            </c:ext>
          </c:extLst>
        </c:ser>
        <c:dLbls>
          <c:showLegendKey val="0"/>
          <c:showVal val="0"/>
          <c:showCatName val="0"/>
          <c:showSerName val="0"/>
          <c:showPercent val="0"/>
          <c:showBubbleSize val="0"/>
        </c:dLbls>
        <c:gapWidth val="182"/>
        <c:axId val="1614440415"/>
        <c:axId val="2052640255"/>
      </c:barChart>
      <c:catAx>
        <c:axId val="161444041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2640255"/>
        <c:crosses val="autoZero"/>
        <c:auto val="1"/>
        <c:lblAlgn val="ctr"/>
        <c:lblOffset val="100"/>
        <c:noMultiLvlLbl val="0"/>
      </c:catAx>
      <c:valAx>
        <c:axId val="2052640255"/>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6144404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Policy Development and Support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entry'!$V$36:$V$38</c:f>
              <c:strCache>
                <c:ptCount val="3"/>
                <c:pt idx="0">
                  <c:v>Develop, amend, and enact public health policies in collaboration with partners, policymakers, and community members.</c:v>
                </c:pt>
                <c:pt idx="1">
                  <c:v>Participate in policy development initiatives being considered by partners that affect the public's health.</c:v>
                </c:pt>
                <c:pt idx="2">
                  <c:v>Implement and support enacted public health policies.</c:v>
                </c:pt>
              </c:strCache>
            </c:strRef>
          </c:cat>
          <c:val>
            <c:numRef>
              <c:f>'BLANK data entry'!$W$36:$W$38</c:f>
              <c:numCache>
                <c:formatCode>General</c:formatCode>
                <c:ptCount val="3"/>
                <c:pt idx="0">
                  <c:v>0</c:v>
                </c:pt>
                <c:pt idx="1">
                  <c:v>0</c:v>
                </c:pt>
                <c:pt idx="2">
                  <c:v>0</c:v>
                </c:pt>
              </c:numCache>
            </c:numRef>
          </c:val>
          <c:extLst>
            <c:ext xmlns:c16="http://schemas.microsoft.com/office/drawing/2014/chart" uri="{C3380CC4-5D6E-409C-BE32-E72D297353CC}">
              <c16:uniqueId val="{00000000-253B-44F3-BD0C-904E704C804B}"/>
            </c:ext>
          </c:extLst>
        </c:ser>
        <c:ser>
          <c:idx val="1"/>
          <c:order val="1"/>
          <c:tx>
            <c:v>Capacity</c:v>
          </c:tx>
          <c:spPr>
            <a:solidFill>
              <a:schemeClr val="accent2"/>
            </a:solidFill>
            <a:ln>
              <a:noFill/>
            </a:ln>
            <a:effectLst/>
          </c:spPr>
          <c:invertIfNegative val="0"/>
          <c:cat>
            <c:strRef>
              <c:f>'BLANK data entry'!$V$36:$V$38</c:f>
              <c:strCache>
                <c:ptCount val="3"/>
                <c:pt idx="0">
                  <c:v>Develop, amend, and enact public health policies in collaboration with partners, policymakers, and community members.</c:v>
                </c:pt>
                <c:pt idx="1">
                  <c:v>Participate in policy development initiatives being considered by partners that affect the public's health.</c:v>
                </c:pt>
                <c:pt idx="2">
                  <c:v>Implement and support enacted public health policies.</c:v>
                </c:pt>
              </c:strCache>
            </c:strRef>
          </c:cat>
          <c:val>
            <c:numRef>
              <c:f>'BLANK data entry'!$X$36:$X$38</c:f>
              <c:numCache>
                <c:formatCode>General</c:formatCode>
                <c:ptCount val="3"/>
                <c:pt idx="0">
                  <c:v>0</c:v>
                </c:pt>
                <c:pt idx="1">
                  <c:v>0</c:v>
                </c:pt>
                <c:pt idx="2">
                  <c:v>0</c:v>
                </c:pt>
              </c:numCache>
            </c:numRef>
          </c:val>
          <c:extLst>
            <c:ext xmlns:c16="http://schemas.microsoft.com/office/drawing/2014/chart" uri="{C3380CC4-5D6E-409C-BE32-E72D297353CC}">
              <c16:uniqueId val="{00000001-253B-44F3-BD0C-904E704C804B}"/>
            </c:ext>
          </c:extLst>
        </c:ser>
        <c:dLbls>
          <c:showLegendKey val="0"/>
          <c:showVal val="0"/>
          <c:showCatName val="0"/>
          <c:showSerName val="0"/>
          <c:showPercent val="0"/>
          <c:showBubbleSize val="0"/>
        </c:dLbls>
        <c:gapWidth val="182"/>
        <c:axId val="671462976"/>
        <c:axId val="1536032367"/>
      </c:barChart>
      <c:catAx>
        <c:axId val="6714629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6032367"/>
        <c:crosses val="autoZero"/>
        <c:auto val="1"/>
        <c:lblAlgn val="ctr"/>
        <c:lblOffset val="100"/>
        <c:noMultiLvlLbl val="0"/>
      </c:catAx>
      <c:valAx>
        <c:axId val="1536032367"/>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671462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Assessment &amp; Surveillance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entry'!$V$16:$V$20</c:f>
              <c:strCache>
                <c:ptCount val="5"/>
                <c:pt idx="0">
                  <c:v>Develop and maintain an assessment and analysis infrastructure.</c:v>
                </c:pt>
                <c:pt idx="1">
                  <c:v>Use collaborative processes to assess community health and identify health priorities.</c:v>
                </c:pt>
                <c:pt idx="2">
                  <c:v>Develop and maintain a surveillance and epidemiology infrastructure.</c:v>
                </c:pt>
                <c:pt idx="3">
                  <c:v>Develop and maintain a vital records infrastructure.</c:v>
                </c:pt>
                <c:pt idx="4">
                  <c:v>Develop and maintain a public health laboratory infrastructure.</c:v>
                </c:pt>
              </c:strCache>
            </c:strRef>
          </c:cat>
          <c:val>
            <c:numRef>
              <c:f>'SAMPLE data entry'!$W$16:$W$20</c:f>
              <c:numCache>
                <c:formatCode>General</c:formatCode>
                <c:ptCount val="5"/>
                <c:pt idx="0">
                  <c:v>2</c:v>
                </c:pt>
                <c:pt idx="1">
                  <c:v>1</c:v>
                </c:pt>
                <c:pt idx="2">
                  <c:v>2</c:v>
                </c:pt>
                <c:pt idx="3">
                  <c:v>0</c:v>
                </c:pt>
                <c:pt idx="4">
                  <c:v>0</c:v>
                </c:pt>
              </c:numCache>
            </c:numRef>
          </c:val>
          <c:extLst>
            <c:ext xmlns:c16="http://schemas.microsoft.com/office/drawing/2014/chart" uri="{C3380CC4-5D6E-409C-BE32-E72D297353CC}">
              <c16:uniqueId val="{00000000-D3DE-48B5-9E71-CC78CEA449AB}"/>
            </c:ext>
          </c:extLst>
        </c:ser>
        <c:ser>
          <c:idx val="1"/>
          <c:order val="1"/>
          <c:tx>
            <c:v>Capacity</c:v>
          </c:tx>
          <c:spPr>
            <a:solidFill>
              <a:schemeClr val="accent2"/>
            </a:solidFill>
            <a:ln>
              <a:noFill/>
            </a:ln>
            <a:effectLst/>
          </c:spPr>
          <c:invertIfNegative val="0"/>
          <c:cat>
            <c:strRef>
              <c:f>'SAMPLE data entry'!$V$16:$V$20</c:f>
              <c:strCache>
                <c:ptCount val="5"/>
                <c:pt idx="0">
                  <c:v>Develop and maintain an assessment and analysis infrastructure.</c:v>
                </c:pt>
                <c:pt idx="1">
                  <c:v>Use collaborative processes to assess community health and identify health priorities.</c:v>
                </c:pt>
                <c:pt idx="2">
                  <c:v>Develop and maintain a surveillance and epidemiology infrastructure.</c:v>
                </c:pt>
                <c:pt idx="3">
                  <c:v>Develop and maintain a vital records infrastructure.</c:v>
                </c:pt>
                <c:pt idx="4">
                  <c:v>Develop and maintain a public health laboratory infrastructure.</c:v>
                </c:pt>
              </c:strCache>
            </c:strRef>
          </c:cat>
          <c:val>
            <c:numRef>
              <c:f>'SAMPLE data entry'!$X$16:$X$20</c:f>
              <c:numCache>
                <c:formatCode>General</c:formatCode>
                <c:ptCount val="5"/>
                <c:pt idx="0">
                  <c:v>2</c:v>
                </c:pt>
                <c:pt idx="1">
                  <c:v>2</c:v>
                </c:pt>
                <c:pt idx="2">
                  <c:v>2</c:v>
                </c:pt>
                <c:pt idx="3">
                  <c:v>0</c:v>
                </c:pt>
                <c:pt idx="4">
                  <c:v>0</c:v>
                </c:pt>
              </c:numCache>
            </c:numRef>
          </c:val>
          <c:extLst>
            <c:ext xmlns:c16="http://schemas.microsoft.com/office/drawing/2014/chart" uri="{C3380CC4-5D6E-409C-BE32-E72D297353CC}">
              <c16:uniqueId val="{00000001-D3DE-48B5-9E71-CC78CEA449AB}"/>
            </c:ext>
          </c:extLst>
        </c:ser>
        <c:dLbls>
          <c:showLegendKey val="0"/>
          <c:showVal val="0"/>
          <c:showCatName val="0"/>
          <c:showSerName val="0"/>
          <c:showPercent val="0"/>
          <c:showBubbleSize val="0"/>
        </c:dLbls>
        <c:gapWidth val="182"/>
        <c:axId val="2018678383"/>
        <c:axId val="1605531919"/>
      </c:barChart>
      <c:catAx>
        <c:axId val="201867838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05531919"/>
        <c:crosses val="autoZero"/>
        <c:auto val="1"/>
        <c:lblAlgn val="ctr"/>
        <c:lblOffset val="100"/>
        <c:noMultiLvlLbl val="0"/>
      </c:catAx>
      <c:valAx>
        <c:axId val="1605531919"/>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20186783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Accountability and Performance Management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entry'!$V$40:$V$41</c:f>
              <c:strCache>
                <c:ptCount val="2"/>
                <c:pt idx="0">
                  <c:v>Maintain accountability according to accepted business practices, applicable policies, and public health accreditation.</c:v>
                </c:pt>
                <c:pt idx="1">
                  <c:v>Maintain a performance management structure and establish appropriate quality improvement initiatives.</c:v>
                </c:pt>
              </c:strCache>
            </c:strRef>
          </c:cat>
          <c:val>
            <c:numRef>
              <c:f>'BLANK data entry'!$W$40:$W$41</c:f>
              <c:numCache>
                <c:formatCode>General</c:formatCode>
                <c:ptCount val="2"/>
                <c:pt idx="0">
                  <c:v>0</c:v>
                </c:pt>
                <c:pt idx="1">
                  <c:v>0</c:v>
                </c:pt>
              </c:numCache>
            </c:numRef>
          </c:val>
          <c:extLst>
            <c:ext xmlns:c16="http://schemas.microsoft.com/office/drawing/2014/chart" uri="{C3380CC4-5D6E-409C-BE32-E72D297353CC}">
              <c16:uniqueId val="{00000000-EB98-45F5-8244-5D0FE6B58654}"/>
            </c:ext>
          </c:extLst>
        </c:ser>
        <c:ser>
          <c:idx val="1"/>
          <c:order val="1"/>
          <c:tx>
            <c:v>Capacity</c:v>
          </c:tx>
          <c:spPr>
            <a:solidFill>
              <a:schemeClr val="accent2"/>
            </a:solidFill>
            <a:ln>
              <a:noFill/>
            </a:ln>
            <a:effectLst/>
          </c:spPr>
          <c:invertIfNegative val="0"/>
          <c:cat>
            <c:strRef>
              <c:f>'BLANK data entry'!$V$40:$V$41</c:f>
              <c:strCache>
                <c:ptCount val="2"/>
                <c:pt idx="0">
                  <c:v>Maintain accountability according to accepted business practices, applicable policies, and public health accreditation.</c:v>
                </c:pt>
                <c:pt idx="1">
                  <c:v>Maintain a performance management structure and establish appropriate quality improvement initiatives.</c:v>
                </c:pt>
              </c:strCache>
            </c:strRef>
          </c:cat>
          <c:val>
            <c:numRef>
              <c:f>'BLANK data entry'!$X$40:$X$41</c:f>
              <c:numCache>
                <c:formatCode>General</c:formatCode>
                <c:ptCount val="2"/>
                <c:pt idx="0">
                  <c:v>0</c:v>
                </c:pt>
                <c:pt idx="1">
                  <c:v>0</c:v>
                </c:pt>
              </c:numCache>
            </c:numRef>
          </c:val>
          <c:extLst>
            <c:ext xmlns:c16="http://schemas.microsoft.com/office/drawing/2014/chart" uri="{C3380CC4-5D6E-409C-BE32-E72D297353CC}">
              <c16:uniqueId val="{00000001-EB98-45F5-8244-5D0FE6B58654}"/>
            </c:ext>
          </c:extLst>
        </c:ser>
        <c:dLbls>
          <c:showLegendKey val="0"/>
          <c:showVal val="0"/>
          <c:showCatName val="0"/>
          <c:showSerName val="0"/>
          <c:showPercent val="0"/>
          <c:showBubbleSize val="0"/>
        </c:dLbls>
        <c:gapWidth val="182"/>
        <c:axId val="2018679343"/>
        <c:axId val="1536044271"/>
      </c:barChart>
      <c:catAx>
        <c:axId val="201867934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6044271"/>
        <c:crosses val="autoZero"/>
        <c:auto val="1"/>
        <c:lblAlgn val="ctr"/>
        <c:lblOffset val="100"/>
        <c:noMultiLvlLbl val="0"/>
      </c:catAx>
      <c:valAx>
        <c:axId val="1536044271"/>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20186793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Emergency Preparedness and Response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entry'!$V$43:$V$50</c:f>
              <c:strCache>
                <c:ptCount val="8"/>
                <c:pt idx="0">
                  <c:v>Establish governmental public health’s role in preparedness and response to incidents.</c:v>
                </c:pt>
                <c:pt idx="1">
                  <c:v>Develop, exercise, and maintain preparedness and response plans.</c:v>
                </c:pt>
                <c:pt idx="2">
                  <c:v>Assure public health continuity of operations.</c:v>
                </c:pt>
                <c:pt idx="3">
                  <c:v>Respond to incidents.</c:v>
                </c:pt>
                <c:pt idx="4">
                  <c:v>Recover from incidents.</c:v>
                </c:pt>
                <c:pt idx="5">
                  <c:v>Communications</c:v>
                </c:pt>
                <c:pt idx="6">
                  <c:v>Develop and maintain a public communications infrastructure.</c:v>
                </c:pt>
                <c:pt idx="7">
                  <c:v>Develop and maintain public health education and risk communication capabilities.</c:v>
                </c:pt>
              </c:strCache>
            </c:strRef>
          </c:cat>
          <c:val>
            <c:numRef>
              <c:f>'BLANK data entry'!$W$43:$W$50</c:f>
              <c:numCache>
                <c:formatCode>General</c:formatCode>
                <c:ptCount val="8"/>
                <c:pt idx="0">
                  <c:v>0</c:v>
                </c:pt>
                <c:pt idx="1">
                  <c:v>0</c:v>
                </c:pt>
                <c:pt idx="2">
                  <c:v>0</c:v>
                </c:pt>
                <c:pt idx="3">
                  <c:v>0</c:v>
                </c:pt>
                <c:pt idx="4">
                  <c:v>0</c:v>
                </c:pt>
                <c:pt idx="5" formatCode="0.0">
                  <c:v>0</c:v>
                </c:pt>
                <c:pt idx="6">
                  <c:v>0</c:v>
                </c:pt>
                <c:pt idx="7">
                  <c:v>0</c:v>
                </c:pt>
              </c:numCache>
            </c:numRef>
          </c:val>
          <c:extLst>
            <c:ext xmlns:c16="http://schemas.microsoft.com/office/drawing/2014/chart" uri="{C3380CC4-5D6E-409C-BE32-E72D297353CC}">
              <c16:uniqueId val="{00000000-7994-4031-A9F2-9A6A570CEBB5}"/>
            </c:ext>
          </c:extLst>
        </c:ser>
        <c:ser>
          <c:idx val="1"/>
          <c:order val="1"/>
          <c:tx>
            <c:v>Capacity</c:v>
          </c:tx>
          <c:spPr>
            <a:solidFill>
              <a:schemeClr val="accent2"/>
            </a:solidFill>
            <a:ln>
              <a:noFill/>
            </a:ln>
            <a:effectLst/>
          </c:spPr>
          <c:invertIfNegative val="0"/>
          <c:cat>
            <c:strRef>
              <c:f>'BLANK data entry'!$V$43:$V$50</c:f>
              <c:strCache>
                <c:ptCount val="8"/>
                <c:pt idx="0">
                  <c:v>Establish governmental public health’s role in preparedness and response to incidents.</c:v>
                </c:pt>
                <c:pt idx="1">
                  <c:v>Develop, exercise, and maintain preparedness and response plans.</c:v>
                </c:pt>
                <c:pt idx="2">
                  <c:v>Assure public health continuity of operations.</c:v>
                </c:pt>
                <c:pt idx="3">
                  <c:v>Respond to incidents.</c:v>
                </c:pt>
                <c:pt idx="4">
                  <c:v>Recover from incidents.</c:v>
                </c:pt>
                <c:pt idx="5">
                  <c:v>Communications</c:v>
                </c:pt>
                <c:pt idx="6">
                  <c:v>Develop and maintain a public communications infrastructure.</c:v>
                </c:pt>
                <c:pt idx="7">
                  <c:v>Develop and maintain public health education and risk communication capabilities.</c:v>
                </c:pt>
              </c:strCache>
            </c:strRef>
          </c:cat>
          <c:val>
            <c:numRef>
              <c:f>'BLANK data entry'!$X$43:$X$50</c:f>
              <c:numCache>
                <c:formatCode>General</c:formatCode>
                <c:ptCount val="8"/>
                <c:pt idx="0">
                  <c:v>0</c:v>
                </c:pt>
                <c:pt idx="1">
                  <c:v>0</c:v>
                </c:pt>
                <c:pt idx="2">
                  <c:v>0</c:v>
                </c:pt>
                <c:pt idx="3">
                  <c:v>0</c:v>
                </c:pt>
                <c:pt idx="4">
                  <c:v>0</c:v>
                </c:pt>
                <c:pt idx="5" formatCode="0.0">
                  <c:v>0</c:v>
                </c:pt>
                <c:pt idx="6">
                  <c:v>0</c:v>
                </c:pt>
                <c:pt idx="7">
                  <c:v>0</c:v>
                </c:pt>
              </c:numCache>
            </c:numRef>
          </c:val>
          <c:extLst>
            <c:ext xmlns:c16="http://schemas.microsoft.com/office/drawing/2014/chart" uri="{C3380CC4-5D6E-409C-BE32-E72D297353CC}">
              <c16:uniqueId val="{00000001-7994-4031-A9F2-9A6A570CEBB5}"/>
            </c:ext>
          </c:extLst>
        </c:ser>
        <c:dLbls>
          <c:showLegendKey val="0"/>
          <c:showVal val="0"/>
          <c:showCatName val="0"/>
          <c:showSerName val="0"/>
          <c:showPercent val="0"/>
          <c:showBubbleSize val="0"/>
        </c:dLbls>
        <c:gapWidth val="182"/>
        <c:axId val="2018677423"/>
        <c:axId val="670399920"/>
      </c:barChart>
      <c:catAx>
        <c:axId val="201867742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0399920"/>
        <c:crosses val="autoZero"/>
        <c:auto val="1"/>
        <c:lblAlgn val="ctr"/>
        <c:lblOffset val="100"/>
        <c:noMultiLvlLbl val="0"/>
      </c:catAx>
      <c:valAx>
        <c:axId val="670399920"/>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20186774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Communicable Disease Control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entry'!$V$52:$V$58</c:f>
              <c:strCache>
                <c:ptCount val="7"/>
                <c:pt idx="0">
                  <c:v>Develop a communicable disease prevention plan, as well as plans for the prevention and control of specific communicable diseases.</c:v>
                </c:pt>
                <c:pt idx="1">
                  <c:v>Provide timely, scientifically accurate, and locally relevant information on communicable diseases and their control.</c:v>
                </c:pt>
                <c:pt idx="2">
                  <c:v>Implement population-based communicable disease prevention and control programs and strategies.</c:v>
                </c:pt>
                <c:pt idx="3">
                  <c:v>Inform, communicate, work cooperatively with, and influence others on policy, system, and programmatic changes for communicable disease prevention and control.</c:v>
                </c:pt>
                <c:pt idx="4">
                  <c:v>Conduct disease investigations and respond to communicable disease outbreaks.</c:v>
                </c:pt>
                <c:pt idx="5">
                  <c:v>Enforce public health laws to prevent and control communicable diseases.</c:v>
                </c:pt>
                <c:pt idx="6">
                  <c:v>Maintain or participate in a statewide immunization program and assure the availability of immunizations to the public.</c:v>
                </c:pt>
              </c:strCache>
            </c:strRef>
          </c:cat>
          <c:val>
            <c:numRef>
              <c:f>'BLANK data entry'!$W$52:$W$58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0CA2-4DE1-9278-C7814EA85C8B}"/>
            </c:ext>
          </c:extLst>
        </c:ser>
        <c:ser>
          <c:idx val="1"/>
          <c:order val="1"/>
          <c:tx>
            <c:v>Capacity</c:v>
          </c:tx>
          <c:spPr>
            <a:solidFill>
              <a:schemeClr val="accent2"/>
            </a:solidFill>
            <a:ln>
              <a:noFill/>
            </a:ln>
            <a:effectLst/>
          </c:spPr>
          <c:invertIfNegative val="0"/>
          <c:cat>
            <c:strRef>
              <c:f>'BLANK data entry'!$V$52:$V$58</c:f>
              <c:strCache>
                <c:ptCount val="7"/>
                <c:pt idx="0">
                  <c:v>Develop a communicable disease prevention plan, as well as plans for the prevention and control of specific communicable diseases.</c:v>
                </c:pt>
                <c:pt idx="1">
                  <c:v>Provide timely, scientifically accurate, and locally relevant information on communicable diseases and their control.</c:v>
                </c:pt>
                <c:pt idx="2">
                  <c:v>Implement population-based communicable disease prevention and control programs and strategies.</c:v>
                </c:pt>
                <c:pt idx="3">
                  <c:v>Inform, communicate, work cooperatively with, and influence others on policy, system, and programmatic changes for communicable disease prevention and control.</c:v>
                </c:pt>
                <c:pt idx="4">
                  <c:v>Conduct disease investigations and respond to communicable disease outbreaks.</c:v>
                </c:pt>
                <c:pt idx="5">
                  <c:v>Enforce public health laws to prevent and control communicable diseases.</c:v>
                </c:pt>
                <c:pt idx="6">
                  <c:v>Maintain or participate in a statewide immunization program and assure the availability of immunizations to the public.</c:v>
                </c:pt>
              </c:strCache>
            </c:strRef>
          </c:cat>
          <c:val>
            <c:numRef>
              <c:f>'BLANK data entry'!$X$52:$X$58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0CA2-4DE1-9278-C7814EA85C8B}"/>
            </c:ext>
          </c:extLst>
        </c:ser>
        <c:dLbls>
          <c:showLegendKey val="0"/>
          <c:showVal val="0"/>
          <c:showCatName val="0"/>
          <c:showSerName val="0"/>
          <c:showPercent val="0"/>
          <c:showBubbleSize val="0"/>
        </c:dLbls>
        <c:gapWidth val="182"/>
        <c:axId val="1616542111"/>
        <c:axId val="2060218799"/>
      </c:barChart>
      <c:catAx>
        <c:axId val="16165421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0218799"/>
        <c:crosses val="autoZero"/>
        <c:auto val="1"/>
        <c:lblAlgn val="ctr"/>
        <c:lblOffset val="100"/>
        <c:noMultiLvlLbl val="0"/>
      </c:catAx>
      <c:valAx>
        <c:axId val="2060218799"/>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6165421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Chronic Disease and Injury Prevention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entry'!$V$60:$V$63</c:f>
              <c:strCache>
                <c:ptCount val="4"/>
                <c:pt idx="0">
                  <c:v>Develop a chronic disease and injury prevention plan, as well as plans for the prevention and control of specific chronic diseases or sources of injury.</c:v>
                </c:pt>
                <c:pt idx="1">
                  <c:v>Provide timely, scientifically accurate, and locally relevant information on chronic diseases and injury prevention.</c:v>
                </c:pt>
                <c:pt idx="2">
                  <c:v>Implement population-based strategies to address issues related to chronic disease and injury.</c:v>
                </c:pt>
                <c:pt idx="3">
                  <c:v>Inform, communicate, work cooperatively with, and influence others on policy, system, and environmental changes that will prevent harm and improve health related to chronic disease and injury.</c:v>
                </c:pt>
              </c:strCache>
            </c:strRef>
          </c:cat>
          <c:val>
            <c:numRef>
              <c:f>'BLANK data entry'!$W$60:$W$63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2ABA-4813-B60A-3B67ABA93363}"/>
            </c:ext>
          </c:extLst>
        </c:ser>
        <c:ser>
          <c:idx val="1"/>
          <c:order val="1"/>
          <c:tx>
            <c:v>Capacity</c:v>
          </c:tx>
          <c:spPr>
            <a:solidFill>
              <a:schemeClr val="accent2"/>
            </a:solidFill>
            <a:ln>
              <a:noFill/>
            </a:ln>
            <a:effectLst/>
          </c:spPr>
          <c:invertIfNegative val="0"/>
          <c:cat>
            <c:strRef>
              <c:f>'BLANK data entry'!$V$60:$V$63</c:f>
              <c:strCache>
                <c:ptCount val="4"/>
                <c:pt idx="0">
                  <c:v>Develop a chronic disease and injury prevention plan, as well as plans for the prevention and control of specific chronic diseases or sources of injury.</c:v>
                </c:pt>
                <c:pt idx="1">
                  <c:v>Provide timely, scientifically accurate, and locally relevant information on chronic diseases and injury prevention.</c:v>
                </c:pt>
                <c:pt idx="2">
                  <c:v>Implement population-based strategies to address issues related to chronic disease and injury.</c:v>
                </c:pt>
                <c:pt idx="3">
                  <c:v>Inform, communicate, work cooperatively with, and influence others on policy, system, and environmental changes that will prevent harm and improve health related to chronic disease and injury.</c:v>
                </c:pt>
              </c:strCache>
            </c:strRef>
          </c:cat>
          <c:val>
            <c:numRef>
              <c:f>'BLANK data entry'!$X$60:$X$63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2ABA-4813-B60A-3B67ABA93363}"/>
            </c:ext>
          </c:extLst>
        </c:ser>
        <c:dLbls>
          <c:showLegendKey val="0"/>
          <c:showVal val="0"/>
          <c:showCatName val="0"/>
          <c:showSerName val="0"/>
          <c:showPercent val="0"/>
          <c:showBubbleSize val="0"/>
        </c:dLbls>
        <c:gapWidth val="182"/>
        <c:axId val="1315169504"/>
        <c:axId val="1229719424"/>
      </c:barChart>
      <c:catAx>
        <c:axId val="131516950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29719424"/>
        <c:crosses val="autoZero"/>
        <c:auto val="1"/>
        <c:lblAlgn val="ctr"/>
        <c:lblOffset val="100"/>
        <c:noMultiLvlLbl val="0"/>
      </c:catAx>
      <c:valAx>
        <c:axId val="1229719424"/>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315169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Environmental Public Health</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entry'!$V$65:$V$70</c:f>
              <c:strCache>
                <c:ptCount val="6"/>
                <c:pt idx="0">
                  <c:v>Develop a plan to promote environmental health.</c:v>
                </c:pt>
                <c:pt idx="1">
                  <c:v>Provide timely, scientifically accurate, and locally relevant information on the environment and environmental threats and their control.</c:v>
                </c:pt>
                <c:pt idx="2">
                  <c:v>Implement population-based environmental health programs and strategies.</c:v>
                </c:pt>
                <c:pt idx="3">
                  <c:v>Inform, communicate, work cooperatively with, and influence others whose work impacts environmental health.</c:v>
                </c:pt>
                <c:pt idx="4">
                  <c:v>Diagnose, investigate, and respond to environmental threats to the public’s health.</c:v>
                </c:pt>
                <c:pt idx="5">
                  <c:v>Conduct mandated environmental public health inspections and oversight to protect the public from hazards in accordance with federal, state, and local laws and regulations.</c:v>
                </c:pt>
              </c:strCache>
            </c:strRef>
          </c:cat>
          <c:val>
            <c:numRef>
              <c:f>'BLANK data entry'!$W$65:$W$70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C6F-4C0A-A134-AF57B1459644}"/>
            </c:ext>
          </c:extLst>
        </c:ser>
        <c:ser>
          <c:idx val="1"/>
          <c:order val="1"/>
          <c:tx>
            <c:v>Capacity</c:v>
          </c:tx>
          <c:spPr>
            <a:solidFill>
              <a:schemeClr val="accent2"/>
            </a:solidFill>
            <a:ln>
              <a:noFill/>
            </a:ln>
            <a:effectLst/>
          </c:spPr>
          <c:invertIfNegative val="0"/>
          <c:cat>
            <c:strRef>
              <c:f>'BLANK data entry'!$V$65:$V$70</c:f>
              <c:strCache>
                <c:ptCount val="6"/>
                <c:pt idx="0">
                  <c:v>Develop a plan to promote environmental health.</c:v>
                </c:pt>
                <c:pt idx="1">
                  <c:v>Provide timely, scientifically accurate, and locally relevant information on the environment and environmental threats and their control.</c:v>
                </c:pt>
                <c:pt idx="2">
                  <c:v>Implement population-based environmental health programs and strategies.</c:v>
                </c:pt>
                <c:pt idx="3">
                  <c:v>Inform, communicate, work cooperatively with, and influence others whose work impacts environmental health.</c:v>
                </c:pt>
                <c:pt idx="4">
                  <c:v>Diagnose, investigate, and respond to environmental threats to the public’s health.</c:v>
                </c:pt>
                <c:pt idx="5">
                  <c:v>Conduct mandated environmental public health inspections and oversight to protect the public from hazards in accordance with federal, state, and local laws and regulations.</c:v>
                </c:pt>
              </c:strCache>
            </c:strRef>
          </c:cat>
          <c:val>
            <c:numRef>
              <c:f>'BLANK data entry'!$X$65:$X$70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DC6F-4C0A-A134-AF57B1459644}"/>
            </c:ext>
          </c:extLst>
        </c:ser>
        <c:dLbls>
          <c:showLegendKey val="0"/>
          <c:showVal val="0"/>
          <c:showCatName val="0"/>
          <c:showSerName val="0"/>
          <c:showPercent val="0"/>
          <c:showBubbleSize val="0"/>
        </c:dLbls>
        <c:gapWidth val="182"/>
        <c:axId val="416045312"/>
        <c:axId val="418957408"/>
      </c:barChart>
      <c:catAx>
        <c:axId val="4160453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8957408"/>
        <c:crosses val="autoZero"/>
        <c:auto val="1"/>
        <c:lblAlgn val="ctr"/>
        <c:lblOffset val="100"/>
        <c:noMultiLvlLbl val="0"/>
      </c:catAx>
      <c:valAx>
        <c:axId val="418957408"/>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416045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Maternal and Child Health</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entry'!$V$72:$V$76</c:f>
              <c:strCache>
                <c:ptCount val="5"/>
                <c:pt idx="0">
                  <c:v>Develop a maternal and child health plan, as well as plans for addressing specific maternal, child, and family health issues.</c:v>
                </c:pt>
                <c:pt idx="1">
                  <c:v>Provide timely, scientifically accurate, and locally relevant information on maternal, child, and family health.</c:v>
                </c:pt>
                <c:pt idx="2">
                  <c:v>Implement population-based strategies to address issues related to maternal, child, and family health.</c:v>
                </c:pt>
                <c:pt idx="3">
                  <c:v>Inform, communicate, work cooperatively with, and influence others on policy, system, and environmental changes that will prevent harm and improve maternal, child, and family health.</c:v>
                </c:pt>
                <c:pt idx="4">
                  <c:v>Assure provision of mandated newborn screenings and follow-ups according to state or federal mandates.</c:v>
                </c:pt>
              </c:strCache>
            </c:strRef>
          </c:cat>
          <c:val>
            <c:numRef>
              <c:f>'BLANK data entry'!$W$72:$W$76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DF9C-4D08-B21A-8E40755C0BB7}"/>
            </c:ext>
          </c:extLst>
        </c:ser>
        <c:ser>
          <c:idx val="1"/>
          <c:order val="1"/>
          <c:tx>
            <c:v>Capacity</c:v>
          </c:tx>
          <c:spPr>
            <a:solidFill>
              <a:schemeClr val="accent2"/>
            </a:solidFill>
            <a:ln>
              <a:noFill/>
            </a:ln>
            <a:effectLst/>
          </c:spPr>
          <c:invertIfNegative val="0"/>
          <c:cat>
            <c:strRef>
              <c:f>'BLANK data entry'!$V$72:$V$76</c:f>
              <c:strCache>
                <c:ptCount val="5"/>
                <c:pt idx="0">
                  <c:v>Develop a maternal and child health plan, as well as plans for addressing specific maternal, child, and family health issues.</c:v>
                </c:pt>
                <c:pt idx="1">
                  <c:v>Provide timely, scientifically accurate, and locally relevant information on maternal, child, and family health.</c:v>
                </c:pt>
                <c:pt idx="2">
                  <c:v>Implement population-based strategies to address issues related to maternal, child, and family health.</c:v>
                </c:pt>
                <c:pt idx="3">
                  <c:v>Inform, communicate, work cooperatively with, and influence others on policy, system, and environmental changes that will prevent harm and improve maternal, child, and family health.</c:v>
                </c:pt>
                <c:pt idx="4">
                  <c:v>Assure provision of mandated newborn screenings and follow-ups according to state or federal mandates.</c:v>
                </c:pt>
              </c:strCache>
            </c:strRef>
          </c:cat>
          <c:val>
            <c:numRef>
              <c:f>'BLANK data entry'!$X$72:$X$76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DF9C-4D08-B21A-8E40755C0BB7}"/>
            </c:ext>
          </c:extLst>
        </c:ser>
        <c:dLbls>
          <c:showLegendKey val="0"/>
          <c:showVal val="0"/>
          <c:showCatName val="0"/>
          <c:showSerName val="0"/>
          <c:showPercent val="0"/>
          <c:showBubbleSize val="0"/>
        </c:dLbls>
        <c:gapWidth val="182"/>
        <c:axId val="416090432"/>
        <c:axId val="345666832"/>
      </c:barChart>
      <c:catAx>
        <c:axId val="4160904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45666832"/>
        <c:crosses val="autoZero"/>
        <c:auto val="1"/>
        <c:lblAlgn val="ctr"/>
        <c:lblOffset val="100"/>
        <c:noMultiLvlLbl val="0"/>
      </c:catAx>
      <c:valAx>
        <c:axId val="345666832"/>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416090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Access &amp; Linkage with Clinical Care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'BLANK data entry'!$V$78:$V$83</c:f>
              <c:strCache>
                <c:ptCount val="6"/>
                <c:pt idx="0">
                  <c:v>Develop a plan to address gaps and barriers and assure access to clinical care services.</c:v>
                </c:pt>
                <c:pt idx="1">
                  <c:v>Provide timely, scientifically accurate, and locally relevant information on the importance, impact, and accessibility of the healthcare systems, including barriers to care.</c:v>
                </c:pt>
                <c:pt idx="2">
                  <c:v>Implement population-based strategies to improve barriers to accessing clinical care.</c:v>
                </c:pt>
                <c:pt idx="3">
                  <c:v>Inform, communicate, work cooperatively with, and influence others on policy, system, and programmatic changes to facilitate access to health services.</c:v>
                </c:pt>
                <c:pt idx="4">
                  <c:v>Examine and monitor the quality, effectiveness, and cost-efficiency of clinical care.</c:v>
                </c:pt>
                <c:pt idx="5">
                  <c:v>Ensure licensed health care facilities and providers comply with laws and rules as appropriate.</c:v>
                </c:pt>
              </c:strCache>
            </c:strRef>
          </c:cat>
          <c:val>
            <c:numRef>
              <c:f>'BLANK data entry'!$W$78:$W$83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F58-4DDA-859F-8E04AF6BC326}"/>
            </c:ext>
          </c:extLst>
        </c:ser>
        <c:ser>
          <c:idx val="1"/>
          <c:order val="1"/>
          <c:tx>
            <c:v>Capacity</c:v>
          </c:tx>
          <c:spPr>
            <a:solidFill>
              <a:schemeClr val="accent2"/>
            </a:solidFill>
            <a:ln>
              <a:noFill/>
            </a:ln>
            <a:effectLst/>
          </c:spPr>
          <c:invertIfNegative val="0"/>
          <c:cat>
            <c:strRef>
              <c:f>'BLANK data entry'!$V$78:$V$83</c:f>
              <c:strCache>
                <c:ptCount val="6"/>
                <c:pt idx="0">
                  <c:v>Develop a plan to address gaps and barriers and assure access to clinical care services.</c:v>
                </c:pt>
                <c:pt idx="1">
                  <c:v>Provide timely, scientifically accurate, and locally relevant information on the importance, impact, and accessibility of the healthcare systems, including barriers to care.</c:v>
                </c:pt>
                <c:pt idx="2">
                  <c:v>Implement population-based strategies to improve barriers to accessing clinical care.</c:v>
                </c:pt>
                <c:pt idx="3">
                  <c:v>Inform, communicate, work cooperatively with, and influence others on policy, system, and programmatic changes to facilitate access to health services.</c:v>
                </c:pt>
                <c:pt idx="4">
                  <c:v>Examine and monitor the quality, effectiveness, and cost-efficiency of clinical care.</c:v>
                </c:pt>
                <c:pt idx="5">
                  <c:v>Ensure licensed health care facilities and providers comply with laws and rules as appropriate.</c:v>
                </c:pt>
              </c:strCache>
            </c:strRef>
          </c:cat>
          <c:val>
            <c:numRef>
              <c:f>'BLANK data entry'!$X$78:$X$83</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CF58-4DDA-859F-8E04AF6BC326}"/>
            </c:ext>
          </c:extLst>
        </c:ser>
        <c:dLbls>
          <c:showLegendKey val="0"/>
          <c:showVal val="0"/>
          <c:showCatName val="0"/>
          <c:showSerName val="0"/>
          <c:showPercent val="0"/>
          <c:showBubbleSize val="0"/>
        </c:dLbls>
        <c:gapWidth val="182"/>
        <c:axId val="416085632"/>
        <c:axId val="1560452960"/>
      </c:barChart>
      <c:catAx>
        <c:axId val="4160856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60452960"/>
        <c:crosses val="autoZero"/>
        <c:auto val="1"/>
        <c:lblAlgn val="ctr"/>
        <c:lblOffset val="100"/>
        <c:noMultiLvlLbl val="0"/>
      </c:catAx>
      <c:valAx>
        <c:axId val="1560452960"/>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416085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1"/>
          <c:order val="1"/>
          <c:tx>
            <c:strRef>
              <c:f>'SAMPLE summary'!$D$14</c:f>
              <c:strCache>
                <c:ptCount val="1"/>
                <c:pt idx="0">
                  <c:v>Expertise</c:v>
                </c:pt>
              </c:strCache>
            </c:strRef>
          </c:tx>
          <c:spPr>
            <a:solidFill>
              <a:schemeClr val="accent2"/>
            </a:solidFill>
            <a:ln>
              <a:noFill/>
            </a:ln>
            <a:effectLst/>
          </c:spPr>
          <c:invertIfNegative val="0"/>
          <c:cat>
            <c:strRef>
              <c:f>'SAMPLE summary'!$B$15:$B$27</c:f>
              <c:strCache>
                <c:ptCount val="13"/>
                <c:pt idx="0">
                  <c:v>Assessment &amp; Surveillance</c:v>
                </c:pt>
                <c:pt idx="1">
                  <c:v>Community Partnership Development</c:v>
                </c:pt>
                <c:pt idx="2">
                  <c:v>Equity</c:v>
                </c:pt>
                <c:pt idx="3">
                  <c:v>Organizational Competencies</c:v>
                </c:pt>
                <c:pt idx="4">
                  <c:v>Policy Development &amp; Support</c:v>
                </c:pt>
                <c:pt idx="5">
                  <c:v>Accountability &amp; Performance Management</c:v>
                </c:pt>
                <c:pt idx="6">
                  <c:v>Emergency Preparedness &amp; Response</c:v>
                </c:pt>
                <c:pt idx="7">
                  <c:v>Communications</c:v>
                </c:pt>
                <c:pt idx="8">
                  <c:v>Communicable Disease Control</c:v>
                </c:pt>
                <c:pt idx="9">
                  <c:v>Chronic Disease &amp; Injury Prevention</c:v>
                </c:pt>
                <c:pt idx="10">
                  <c:v>Environmental Public Health</c:v>
                </c:pt>
                <c:pt idx="11">
                  <c:v>Maternal, Child, &amp; Family Health</c:v>
                </c:pt>
                <c:pt idx="12">
                  <c:v>Access to &amp; Linkage with Clinical Care</c:v>
                </c:pt>
              </c:strCache>
            </c:strRef>
          </c:cat>
          <c:val>
            <c:numRef>
              <c:f>'SAMPLE summary'!$D$15:$D$27</c:f>
              <c:numCache>
                <c:formatCode>0.0</c:formatCode>
                <c:ptCount val="13"/>
                <c:pt idx="0">
                  <c:v>1.6666666666666667</c:v>
                </c:pt>
                <c:pt idx="1">
                  <c:v>1.75</c:v>
                </c:pt>
                <c:pt idx="2">
                  <c:v>1</c:v>
                </c:pt>
                <c:pt idx="3">
                  <c:v>2</c:v>
                </c:pt>
                <c:pt idx="4">
                  <c:v>1.3333333333333333</c:v>
                </c:pt>
                <c:pt idx="5">
                  <c:v>1.5</c:v>
                </c:pt>
                <c:pt idx="6">
                  <c:v>2.2000000000000002</c:v>
                </c:pt>
                <c:pt idx="7">
                  <c:v>2</c:v>
                </c:pt>
                <c:pt idx="8">
                  <c:v>2</c:v>
                </c:pt>
                <c:pt idx="9">
                  <c:v>0.25</c:v>
                </c:pt>
                <c:pt idx="10">
                  <c:v>1.3333333333333333</c:v>
                </c:pt>
                <c:pt idx="11">
                  <c:v>1.2</c:v>
                </c:pt>
                <c:pt idx="12">
                  <c:v>0.4</c:v>
                </c:pt>
              </c:numCache>
            </c:numRef>
          </c:val>
          <c:extLst>
            <c:ext xmlns:c16="http://schemas.microsoft.com/office/drawing/2014/chart" uri="{C3380CC4-5D6E-409C-BE32-E72D297353CC}">
              <c16:uniqueId val="{00000000-73B1-4207-9352-B80E6ECCE8E2}"/>
            </c:ext>
          </c:extLst>
        </c:ser>
        <c:ser>
          <c:idx val="3"/>
          <c:order val="3"/>
          <c:tx>
            <c:strRef>
              <c:f>'SAMPLE summary'!$F$14</c:f>
              <c:strCache>
                <c:ptCount val="1"/>
                <c:pt idx="0">
                  <c:v>Capacity</c:v>
                </c:pt>
              </c:strCache>
            </c:strRef>
          </c:tx>
          <c:spPr>
            <a:solidFill>
              <a:schemeClr val="accent4"/>
            </a:solidFill>
            <a:ln>
              <a:noFill/>
            </a:ln>
            <a:effectLst/>
          </c:spPr>
          <c:invertIfNegative val="0"/>
          <c:cat>
            <c:strRef>
              <c:f>'SAMPLE summary'!$B$15:$B$27</c:f>
              <c:strCache>
                <c:ptCount val="13"/>
                <c:pt idx="0">
                  <c:v>Assessment &amp; Surveillance</c:v>
                </c:pt>
                <c:pt idx="1">
                  <c:v>Community Partnership Development</c:v>
                </c:pt>
                <c:pt idx="2">
                  <c:v>Equity</c:v>
                </c:pt>
                <c:pt idx="3">
                  <c:v>Organizational Competencies</c:v>
                </c:pt>
                <c:pt idx="4">
                  <c:v>Policy Development &amp; Support</c:v>
                </c:pt>
                <c:pt idx="5">
                  <c:v>Accountability &amp; Performance Management</c:v>
                </c:pt>
                <c:pt idx="6">
                  <c:v>Emergency Preparedness &amp; Response</c:v>
                </c:pt>
                <c:pt idx="7">
                  <c:v>Communications</c:v>
                </c:pt>
                <c:pt idx="8">
                  <c:v>Communicable Disease Control</c:v>
                </c:pt>
                <c:pt idx="9">
                  <c:v>Chronic Disease &amp; Injury Prevention</c:v>
                </c:pt>
                <c:pt idx="10">
                  <c:v>Environmental Public Health</c:v>
                </c:pt>
                <c:pt idx="11">
                  <c:v>Maternal, Child, &amp; Family Health</c:v>
                </c:pt>
                <c:pt idx="12">
                  <c:v>Access to &amp; Linkage with Clinical Care</c:v>
                </c:pt>
              </c:strCache>
            </c:strRef>
          </c:cat>
          <c:val>
            <c:numRef>
              <c:f>'SAMPLE summary'!$F$15:$F$27</c:f>
              <c:numCache>
                <c:formatCode>0.0</c:formatCode>
                <c:ptCount val="13"/>
                <c:pt idx="0">
                  <c:v>2</c:v>
                </c:pt>
                <c:pt idx="1">
                  <c:v>2.25</c:v>
                </c:pt>
                <c:pt idx="2">
                  <c:v>1</c:v>
                </c:pt>
                <c:pt idx="3">
                  <c:v>2.4</c:v>
                </c:pt>
                <c:pt idx="4">
                  <c:v>2</c:v>
                </c:pt>
                <c:pt idx="5">
                  <c:v>1.5</c:v>
                </c:pt>
                <c:pt idx="6">
                  <c:v>2.4</c:v>
                </c:pt>
                <c:pt idx="7">
                  <c:v>2</c:v>
                </c:pt>
                <c:pt idx="8">
                  <c:v>2.1428571428571428</c:v>
                </c:pt>
                <c:pt idx="9">
                  <c:v>1</c:v>
                </c:pt>
                <c:pt idx="10">
                  <c:v>1.8333333333333333</c:v>
                </c:pt>
                <c:pt idx="11">
                  <c:v>1.8</c:v>
                </c:pt>
                <c:pt idx="12">
                  <c:v>1</c:v>
                </c:pt>
              </c:numCache>
            </c:numRef>
          </c:val>
          <c:extLst>
            <c:ext xmlns:c16="http://schemas.microsoft.com/office/drawing/2014/chart" uri="{C3380CC4-5D6E-409C-BE32-E72D297353CC}">
              <c16:uniqueId val="{00000001-73B1-4207-9352-B80E6ECCE8E2}"/>
            </c:ext>
          </c:extLst>
        </c:ser>
        <c:dLbls>
          <c:showLegendKey val="0"/>
          <c:showVal val="0"/>
          <c:showCatName val="0"/>
          <c:showSerName val="0"/>
          <c:showPercent val="0"/>
          <c:showBubbleSize val="0"/>
        </c:dLbls>
        <c:gapWidth val="182"/>
        <c:axId val="1322363104"/>
        <c:axId val="1423593711"/>
        <c:extLst>
          <c:ext xmlns:c15="http://schemas.microsoft.com/office/drawing/2012/chart" uri="{02D57815-91ED-43cb-92C2-25804820EDAC}">
            <c15:filteredBarSeries>
              <c15:ser>
                <c:idx val="0"/>
                <c:order val="0"/>
                <c:tx>
                  <c:strRef>
                    <c:extLst>
                      <c:ext uri="{02D57815-91ED-43cb-92C2-25804820EDAC}">
                        <c15:formulaRef>
                          <c15:sqref>'SAMPLE summary'!$C$14</c15:sqref>
                        </c15:formulaRef>
                      </c:ext>
                    </c:extLst>
                    <c:strCache>
                      <c:ptCount val="1"/>
                    </c:strCache>
                  </c:strRef>
                </c:tx>
                <c:spPr>
                  <a:solidFill>
                    <a:schemeClr val="accent1"/>
                  </a:solidFill>
                  <a:ln>
                    <a:noFill/>
                  </a:ln>
                  <a:effectLst/>
                </c:spPr>
                <c:invertIfNegative val="0"/>
                <c:cat>
                  <c:strRef>
                    <c:extLst>
                      <c:ext uri="{02D57815-91ED-43cb-92C2-25804820EDAC}">
                        <c15:formulaRef>
                          <c15:sqref>'SAMPLE summary'!$B$15:$B$27</c15:sqref>
                        </c15:formulaRef>
                      </c:ext>
                    </c:extLst>
                    <c:strCache>
                      <c:ptCount val="13"/>
                      <c:pt idx="0">
                        <c:v>Assessment &amp; Surveillance</c:v>
                      </c:pt>
                      <c:pt idx="1">
                        <c:v>Community Partnership Development</c:v>
                      </c:pt>
                      <c:pt idx="2">
                        <c:v>Equity</c:v>
                      </c:pt>
                      <c:pt idx="3">
                        <c:v>Organizational Competencies</c:v>
                      </c:pt>
                      <c:pt idx="4">
                        <c:v>Policy Development &amp; Support</c:v>
                      </c:pt>
                      <c:pt idx="5">
                        <c:v>Accountability &amp; Performance Management</c:v>
                      </c:pt>
                      <c:pt idx="6">
                        <c:v>Emergency Preparedness &amp; Response</c:v>
                      </c:pt>
                      <c:pt idx="7">
                        <c:v>Communications</c:v>
                      </c:pt>
                      <c:pt idx="8">
                        <c:v>Communicable Disease Control</c:v>
                      </c:pt>
                      <c:pt idx="9">
                        <c:v>Chronic Disease &amp; Injury Prevention</c:v>
                      </c:pt>
                      <c:pt idx="10">
                        <c:v>Environmental Public Health</c:v>
                      </c:pt>
                      <c:pt idx="11">
                        <c:v>Maternal, Child, &amp; Family Health</c:v>
                      </c:pt>
                      <c:pt idx="12">
                        <c:v>Access to &amp; Linkage with Clinical Care</c:v>
                      </c:pt>
                    </c:strCache>
                  </c:strRef>
                </c:cat>
                <c:val>
                  <c:numRef>
                    <c:extLst>
                      <c:ext uri="{02D57815-91ED-43cb-92C2-25804820EDAC}">
                        <c15:formulaRef>
                          <c15:sqref>'SAMPLE summary'!$C$15:$C$27</c15:sqref>
                        </c15:formulaRef>
                      </c:ext>
                    </c:extLst>
                    <c:numCache>
                      <c:formatCode>General</c:formatCode>
                      <c:ptCount val="13"/>
                    </c:numCache>
                  </c:numRef>
                </c:val>
                <c:extLst>
                  <c:ext xmlns:c16="http://schemas.microsoft.com/office/drawing/2014/chart" uri="{C3380CC4-5D6E-409C-BE32-E72D297353CC}">
                    <c16:uniqueId val="{00000002-73B1-4207-9352-B80E6ECCE8E2}"/>
                  </c:ext>
                </c:extLst>
              </c15:ser>
            </c15:filteredBarSeries>
            <c15:filteredBarSeries>
              <c15:ser>
                <c:idx val="2"/>
                <c:order val="2"/>
                <c:tx>
                  <c:strRef>
                    <c:extLst>
                      <c:ext xmlns:c15="http://schemas.microsoft.com/office/drawing/2012/chart" uri="{02D57815-91ED-43cb-92C2-25804820EDAC}">
                        <c15:formulaRef>
                          <c15:sqref>'SAMPLE summary'!$E$14</c15:sqref>
                        </c15:formulaRef>
                      </c:ext>
                    </c:extLst>
                    <c:strCache>
                      <c:ptCount val="1"/>
                    </c:strCache>
                  </c:strRef>
                </c:tx>
                <c:spPr>
                  <a:solidFill>
                    <a:schemeClr val="accent3"/>
                  </a:solidFill>
                  <a:ln>
                    <a:noFill/>
                  </a:ln>
                  <a:effectLst/>
                </c:spPr>
                <c:invertIfNegative val="0"/>
                <c:cat>
                  <c:strRef>
                    <c:extLst>
                      <c:ext xmlns:c15="http://schemas.microsoft.com/office/drawing/2012/chart" uri="{02D57815-91ED-43cb-92C2-25804820EDAC}">
                        <c15:formulaRef>
                          <c15:sqref>'SAMPLE summary'!$B$15:$B$27</c15:sqref>
                        </c15:formulaRef>
                      </c:ext>
                    </c:extLst>
                    <c:strCache>
                      <c:ptCount val="13"/>
                      <c:pt idx="0">
                        <c:v>Assessment &amp; Surveillance</c:v>
                      </c:pt>
                      <c:pt idx="1">
                        <c:v>Community Partnership Development</c:v>
                      </c:pt>
                      <c:pt idx="2">
                        <c:v>Equity</c:v>
                      </c:pt>
                      <c:pt idx="3">
                        <c:v>Organizational Competencies</c:v>
                      </c:pt>
                      <c:pt idx="4">
                        <c:v>Policy Development &amp; Support</c:v>
                      </c:pt>
                      <c:pt idx="5">
                        <c:v>Accountability &amp; Performance Management</c:v>
                      </c:pt>
                      <c:pt idx="6">
                        <c:v>Emergency Preparedness &amp; Response</c:v>
                      </c:pt>
                      <c:pt idx="7">
                        <c:v>Communications</c:v>
                      </c:pt>
                      <c:pt idx="8">
                        <c:v>Communicable Disease Control</c:v>
                      </c:pt>
                      <c:pt idx="9">
                        <c:v>Chronic Disease &amp; Injury Prevention</c:v>
                      </c:pt>
                      <c:pt idx="10">
                        <c:v>Environmental Public Health</c:v>
                      </c:pt>
                      <c:pt idx="11">
                        <c:v>Maternal, Child, &amp; Family Health</c:v>
                      </c:pt>
                      <c:pt idx="12">
                        <c:v>Access to &amp; Linkage with Clinical Care</c:v>
                      </c:pt>
                    </c:strCache>
                  </c:strRef>
                </c:cat>
                <c:val>
                  <c:numRef>
                    <c:extLst>
                      <c:ext xmlns:c15="http://schemas.microsoft.com/office/drawing/2012/chart" uri="{02D57815-91ED-43cb-92C2-25804820EDAC}">
                        <c15:formulaRef>
                          <c15:sqref>'SAMPLE summary'!$E$15:$E$27</c15:sqref>
                        </c15:formulaRef>
                      </c:ext>
                    </c:extLst>
                    <c:numCache>
                      <c:formatCode>General</c:formatCode>
                      <c:ptCount val="13"/>
                    </c:numCache>
                  </c:numRef>
                </c:val>
                <c:extLst xmlns:c15="http://schemas.microsoft.com/office/drawing/2012/chart">
                  <c:ext xmlns:c16="http://schemas.microsoft.com/office/drawing/2014/chart" uri="{C3380CC4-5D6E-409C-BE32-E72D297353CC}">
                    <c16:uniqueId val="{00000003-73B1-4207-9352-B80E6ECCE8E2}"/>
                  </c:ext>
                </c:extLst>
              </c15:ser>
            </c15:filteredBarSeries>
          </c:ext>
        </c:extLst>
      </c:barChart>
      <c:catAx>
        <c:axId val="13223631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23593711"/>
        <c:crosses val="autoZero"/>
        <c:auto val="1"/>
        <c:lblAlgn val="ctr"/>
        <c:lblOffset val="100"/>
        <c:noMultiLvlLbl val="0"/>
      </c:catAx>
      <c:valAx>
        <c:axId val="1423593711"/>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2363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Community Partnership Development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entry'!$V$22:$V$25</c:f>
              <c:strCache>
                <c:ptCount val="4"/>
                <c:pt idx="0">
                  <c:v>Develop and maintain capabilities to cultivate relationships and convene partners.</c:v>
                </c:pt>
                <c:pt idx="1">
                  <c:v>Develop and maintain strategic partnerships with governmental and non-governmental partners.</c:v>
                </c:pt>
                <c:pt idx="2">
                  <c:v>Develop and maintain trusted relationships with communities.</c:v>
                </c:pt>
                <c:pt idx="3">
                  <c:v>Use collaborative processes to develop health improvement plans to address identified priorities.</c:v>
                </c:pt>
              </c:strCache>
            </c:strRef>
          </c:cat>
          <c:val>
            <c:numRef>
              <c:f>'SAMPLE data entry'!$W$22:$W$25</c:f>
              <c:numCache>
                <c:formatCode>General</c:formatCode>
                <c:ptCount val="4"/>
                <c:pt idx="0">
                  <c:v>2</c:v>
                </c:pt>
                <c:pt idx="1">
                  <c:v>2</c:v>
                </c:pt>
                <c:pt idx="2">
                  <c:v>2</c:v>
                </c:pt>
                <c:pt idx="3">
                  <c:v>1</c:v>
                </c:pt>
              </c:numCache>
            </c:numRef>
          </c:val>
          <c:extLst>
            <c:ext xmlns:c16="http://schemas.microsoft.com/office/drawing/2014/chart" uri="{C3380CC4-5D6E-409C-BE32-E72D297353CC}">
              <c16:uniqueId val="{00000000-323F-4DA1-BE70-9538E5222864}"/>
            </c:ext>
          </c:extLst>
        </c:ser>
        <c:ser>
          <c:idx val="1"/>
          <c:order val="1"/>
          <c:tx>
            <c:v>Capacity</c:v>
          </c:tx>
          <c:spPr>
            <a:solidFill>
              <a:schemeClr val="accent2"/>
            </a:solidFill>
            <a:ln>
              <a:noFill/>
            </a:ln>
            <a:effectLst/>
          </c:spPr>
          <c:invertIfNegative val="0"/>
          <c:cat>
            <c:strRef>
              <c:f>'SAMPLE data entry'!$V$22:$V$25</c:f>
              <c:strCache>
                <c:ptCount val="4"/>
                <c:pt idx="0">
                  <c:v>Develop and maintain capabilities to cultivate relationships and convene partners.</c:v>
                </c:pt>
                <c:pt idx="1">
                  <c:v>Develop and maintain strategic partnerships with governmental and non-governmental partners.</c:v>
                </c:pt>
                <c:pt idx="2">
                  <c:v>Develop and maintain trusted relationships with communities.</c:v>
                </c:pt>
                <c:pt idx="3">
                  <c:v>Use collaborative processes to develop health improvement plans to address identified priorities.</c:v>
                </c:pt>
              </c:strCache>
            </c:strRef>
          </c:cat>
          <c:val>
            <c:numRef>
              <c:f>'SAMPLE data entry'!$X$22:$X$25</c:f>
              <c:numCache>
                <c:formatCode>General</c:formatCode>
                <c:ptCount val="4"/>
                <c:pt idx="0">
                  <c:v>2</c:v>
                </c:pt>
                <c:pt idx="1">
                  <c:v>2</c:v>
                </c:pt>
                <c:pt idx="2">
                  <c:v>3</c:v>
                </c:pt>
                <c:pt idx="3">
                  <c:v>2</c:v>
                </c:pt>
              </c:numCache>
            </c:numRef>
          </c:val>
          <c:extLst>
            <c:ext xmlns:c16="http://schemas.microsoft.com/office/drawing/2014/chart" uri="{C3380CC4-5D6E-409C-BE32-E72D297353CC}">
              <c16:uniqueId val="{00000001-323F-4DA1-BE70-9538E5222864}"/>
            </c:ext>
          </c:extLst>
        </c:ser>
        <c:dLbls>
          <c:showLegendKey val="0"/>
          <c:showVal val="0"/>
          <c:showCatName val="0"/>
          <c:showSerName val="0"/>
          <c:showPercent val="0"/>
          <c:showBubbleSize val="0"/>
        </c:dLbls>
        <c:gapWidth val="182"/>
        <c:axId val="1539334815"/>
        <c:axId val="626979312"/>
      </c:barChart>
      <c:catAx>
        <c:axId val="153933481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26979312"/>
        <c:crosses val="autoZero"/>
        <c:auto val="1"/>
        <c:lblAlgn val="ctr"/>
        <c:lblOffset val="100"/>
        <c:noMultiLvlLbl val="0"/>
      </c:catAx>
      <c:valAx>
        <c:axId val="626979312"/>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539334815"/>
        <c:crosses val="autoZero"/>
        <c:crossBetween val="between"/>
      </c:valAx>
      <c:spPr>
        <a:noFill/>
        <a:ln>
          <a:solidFill>
            <a:schemeClr val="accent1"/>
          </a:solid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Equity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entry'!$V$27:$V$28</c:f>
              <c:strCache>
                <c:ptCount val="2"/>
                <c:pt idx="0">
                  <c:v>Develop and demonstrate agency commitment to equity.</c:v>
                </c:pt>
                <c:pt idx="1">
                  <c:v>Inform and influence public and external organizational policies to advance equity.</c:v>
                </c:pt>
              </c:strCache>
            </c:strRef>
          </c:cat>
          <c:val>
            <c:numRef>
              <c:f>'SAMPLE data entry'!$W$27:$W$28</c:f>
              <c:numCache>
                <c:formatCode>General</c:formatCode>
                <c:ptCount val="2"/>
                <c:pt idx="0">
                  <c:v>1</c:v>
                </c:pt>
                <c:pt idx="1">
                  <c:v>1</c:v>
                </c:pt>
              </c:numCache>
            </c:numRef>
          </c:val>
          <c:extLst>
            <c:ext xmlns:c16="http://schemas.microsoft.com/office/drawing/2014/chart" uri="{C3380CC4-5D6E-409C-BE32-E72D297353CC}">
              <c16:uniqueId val="{00000000-89B9-44D0-9281-BAB844895421}"/>
            </c:ext>
          </c:extLst>
        </c:ser>
        <c:ser>
          <c:idx val="1"/>
          <c:order val="1"/>
          <c:tx>
            <c:v>Capacity</c:v>
          </c:tx>
          <c:spPr>
            <a:solidFill>
              <a:schemeClr val="accent2"/>
            </a:solidFill>
            <a:ln>
              <a:noFill/>
            </a:ln>
            <a:effectLst/>
          </c:spPr>
          <c:invertIfNegative val="0"/>
          <c:cat>
            <c:strRef>
              <c:f>'SAMPLE data entry'!$V$27:$V$28</c:f>
              <c:strCache>
                <c:ptCount val="2"/>
                <c:pt idx="0">
                  <c:v>Develop and demonstrate agency commitment to equity.</c:v>
                </c:pt>
                <c:pt idx="1">
                  <c:v>Inform and influence public and external organizational policies to advance equity.</c:v>
                </c:pt>
              </c:strCache>
            </c:strRef>
          </c:cat>
          <c:val>
            <c:numRef>
              <c:f>'SAMPLE data entry'!$X$27:$X$28</c:f>
              <c:numCache>
                <c:formatCode>General</c:formatCode>
                <c:ptCount val="2"/>
                <c:pt idx="0">
                  <c:v>1</c:v>
                </c:pt>
                <c:pt idx="1">
                  <c:v>1</c:v>
                </c:pt>
              </c:numCache>
            </c:numRef>
          </c:val>
          <c:extLst>
            <c:ext xmlns:c16="http://schemas.microsoft.com/office/drawing/2014/chart" uri="{C3380CC4-5D6E-409C-BE32-E72D297353CC}">
              <c16:uniqueId val="{00000001-89B9-44D0-9281-BAB844895421}"/>
            </c:ext>
          </c:extLst>
        </c:ser>
        <c:dLbls>
          <c:showLegendKey val="0"/>
          <c:showVal val="0"/>
          <c:showCatName val="0"/>
          <c:showSerName val="0"/>
          <c:showPercent val="0"/>
          <c:showBubbleSize val="0"/>
        </c:dLbls>
        <c:gapWidth val="182"/>
        <c:axId val="1616542591"/>
        <c:axId val="1534455807"/>
      </c:barChart>
      <c:catAx>
        <c:axId val="161654259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4455807"/>
        <c:crosses val="autoZero"/>
        <c:auto val="1"/>
        <c:lblAlgn val="ctr"/>
        <c:lblOffset val="100"/>
        <c:noMultiLvlLbl val="0"/>
      </c:catAx>
      <c:valAx>
        <c:axId val="1534455807"/>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616542591"/>
        <c:crosses val="autoZero"/>
        <c:crossBetween val="between"/>
        <c:majorUnit val="0.5"/>
        <c:minorUnit val="0.5"/>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Organizational Competencies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entry'!$V$30:$V$34</c:f>
              <c:strCache>
                <c:ptCount val="5"/>
                <c:pt idx="0">
                  <c:v>Maintain a governance structure and establish the strategic direction for public health.</c:v>
                </c:pt>
                <c:pt idx="1">
                  <c:v>Provide or access services for information technology, privacy, and security.</c:v>
                </c:pt>
                <c:pt idx="2">
                  <c:v>Provide or access human resources services and develop and maintain a competent workforce.</c:v>
                </c:pt>
                <c:pt idx="3">
                  <c:v>Provide or access financial management services and facilitate contracting, procurement, and maintenance of facilities and operations.</c:v>
                </c:pt>
                <c:pt idx="4">
                  <c:v>Access public health legal services and analysis.</c:v>
                </c:pt>
              </c:strCache>
            </c:strRef>
          </c:cat>
          <c:val>
            <c:numRef>
              <c:f>'SAMPLE data entry'!$W$30:$W$34</c:f>
              <c:numCache>
                <c:formatCode>General</c:formatCode>
                <c:ptCount val="5"/>
                <c:pt idx="0">
                  <c:v>3</c:v>
                </c:pt>
                <c:pt idx="1">
                  <c:v>2</c:v>
                </c:pt>
                <c:pt idx="2">
                  <c:v>2</c:v>
                </c:pt>
                <c:pt idx="3">
                  <c:v>2</c:v>
                </c:pt>
                <c:pt idx="4">
                  <c:v>1</c:v>
                </c:pt>
              </c:numCache>
            </c:numRef>
          </c:val>
          <c:extLst>
            <c:ext xmlns:c16="http://schemas.microsoft.com/office/drawing/2014/chart" uri="{C3380CC4-5D6E-409C-BE32-E72D297353CC}">
              <c16:uniqueId val="{00000000-1026-425A-82BB-0F9612DBBD03}"/>
            </c:ext>
          </c:extLst>
        </c:ser>
        <c:ser>
          <c:idx val="1"/>
          <c:order val="1"/>
          <c:tx>
            <c:v>Capacity</c:v>
          </c:tx>
          <c:spPr>
            <a:solidFill>
              <a:schemeClr val="accent2"/>
            </a:solidFill>
            <a:ln>
              <a:noFill/>
            </a:ln>
            <a:effectLst/>
          </c:spPr>
          <c:invertIfNegative val="0"/>
          <c:cat>
            <c:strRef>
              <c:f>'SAMPLE data entry'!$V$30:$V$34</c:f>
              <c:strCache>
                <c:ptCount val="5"/>
                <c:pt idx="0">
                  <c:v>Maintain a governance structure and establish the strategic direction for public health.</c:v>
                </c:pt>
                <c:pt idx="1">
                  <c:v>Provide or access services for information technology, privacy, and security.</c:v>
                </c:pt>
                <c:pt idx="2">
                  <c:v>Provide or access human resources services and develop and maintain a competent workforce.</c:v>
                </c:pt>
                <c:pt idx="3">
                  <c:v>Provide or access financial management services and facilitate contracting, procurement, and maintenance of facilities and operations.</c:v>
                </c:pt>
                <c:pt idx="4">
                  <c:v>Access public health legal services and analysis.</c:v>
                </c:pt>
              </c:strCache>
            </c:strRef>
          </c:cat>
          <c:val>
            <c:numRef>
              <c:f>'SAMPLE data entry'!$X$30:$X$34</c:f>
              <c:numCache>
                <c:formatCode>General</c:formatCode>
                <c:ptCount val="5"/>
                <c:pt idx="0">
                  <c:v>3</c:v>
                </c:pt>
                <c:pt idx="1">
                  <c:v>2</c:v>
                </c:pt>
                <c:pt idx="2">
                  <c:v>2</c:v>
                </c:pt>
                <c:pt idx="3">
                  <c:v>3</c:v>
                </c:pt>
                <c:pt idx="4">
                  <c:v>2</c:v>
                </c:pt>
              </c:numCache>
            </c:numRef>
          </c:val>
          <c:extLst>
            <c:ext xmlns:c16="http://schemas.microsoft.com/office/drawing/2014/chart" uri="{C3380CC4-5D6E-409C-BE32-E72D297353CC}">
              <c16:uniqueId val="{00000001-1026-425A-82BB-0F9612DBBD03}"/>
            </c:ext>
          </c:extLst>
        </c:ser>
        <c:dLbls>
          <c:showLegendKey val="0"/>
          <c:showVal val="0"/>
          <c:showCatName val="0"/>
          <c:showSerName val="0"/>
          <c:showPercent val="0"/>
          <c:showBubbleSize val="0"/>
        </c:dLbls>
        <c:gapWidth val="182"/>
        <c:axId val="1614440415"/>
        <c:axId val="2052640255"/>
      </c:barChart>
      <c:catAx>
        <c:axId val="161444041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52640255"/>
        <c:crosses val="autoZero"/>
        <c:auto val="1"/>
        <c:lblAlgn val="ctr"/>
        <c:lblOffset val="100"/>
        <c:noMultiLvlLbl val="0"/>
      </c:catAx>
      <c:valAx>
        <c:axId val="2052640255"/>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6144404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Policy Development and Support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entry'!$V$36:$V$38</c:f>
              <c:strCache>
                <c:ptCount val="3"/>
                <c:pt idx="0">
                  <c:v>Develop, amend, and enact public health policies in collaboration with partners, policymakers, and community members.</c:v>
                </c:pt>
                <c:pt idx="1">
                  <c:v>Participate in policy development initiatives being considered by partners that affect the public's health.</c:v>
                </c:pt>
                <c:pt idx="2">
                  <c:v>Implement and support enacted public health policies.</c:v>
                </c:pt>
              </c:strCache>
            </c:strRef>
          </c:cat>
          <c:val>
            <c:numRef>
              <c:f>'SAMPLE data entry'!$W$36:$W$38</c:f>
              <c:numCache>
                <c:formatCode>General</c:formatCode>
                <c:ptCount val="3"/>
                <c:pt idx="0">
                  <c:v>1</c:v>
                </c:pt>
                <c:pt idx="1">
                  <c:v>2</c:v>
                </c:pt>
                <c:pt idx="2">
                  <c:v>1</c:v>
                </c:pt>
              </c:numCache>
            </c:numRef>
          </c:val>
          <c:extLst>
            <c:ext xmlns:c16="http://schemas.microsoft.com/office/drawing/2014/chart" uri="{C3380CC4-5D6E-409C-BE32-E72D297353CC}">
              <c16:uniqueId val="{00000000-44D5-4A37-AD15-E0AD9BD16183}"/>
            </c:ext>
          </c:extLst>
        </c:ser>
        <c:ser>
          <c:idx val="1"/>
          <c:order val="1"/>
          <c:tx>
            <c:v>Capacity</c:v>
          </c:tx>
          <c:spPr>
            <a:solidFill>
              <a:schemeClr val="accent2"/>
            </a:solidFill>
            <a:ln>
              <a:noFill/>
            </a:ln>
            <a:effectLst/>
          </c:spPr>
          <c:invertIfNegative val="0"/>
          <c:cat>
            <c:strRef>
              <c:f>'SAMPLE data entry'!$V$36:$V$38</c:f>
              <c:strCache>
                <c:ptCount val="3"/>
                <c:pt idx="0">
                  <c:v>Develop, amend, and enact public health policies in collaboration with partners, policymakers, and community members.</c:v>
                </c:pt>
                <c:pt idx="1">
                  <c:v>Participate in policy development initiatives being considered by partners that affect the public's health.</c:v>
                </c:pt>
                <c:pt idx="2">
                  <c:v>Implement and support enacted public health policies.</c:v>
                </c:pt>
              </c:strCache>
            </c:strRef>
          </c:cat>
          <c:val>
            <c:numRef>
              <c:f>'SAMPLE data entry'!$X$36:$X$38</c:f>
              <c:numCache>
                <c:formatCode>General</c:formatCode>
                <c:ptCount val="3"/>
                <c:pt idx="0">
                  <c:v>2</c:v>
                </c:pt>
                <c:pt idx="1">
                  <c:v>2</c:v>
                </c:pt>
                <c:pt idx="2">
                  <c:v>2</c:v>
                </c:pt>
              </c:numCache>
            </c:numRef>
          </c:val>
          <c:extLst>
            <c:ext xmlns:c16="http://schemas.microsoft.com/office/drawing/2014/chart" uri="{C3380CC4-5D6E-409C-BE32-E72D297353CC}">
              <c16:uniqueId val="{00000001-44D5-4A37-AD15-E0AD9BD16183}"/>
            </c:ext>
          </c:extLst>
        </c:ser>
        <c:dLbls>
          <c:showLegendKey val="0"/>
          <c:showVal val="0"/>
          <c:showCatName val="0"/>
          <c:showSerName val="0"/>
          <c:showPercent val="0"/>
          <c:showBubbleSize val="0"/>
        </c:dLbls>
        <c:gapWidth val="182"/>
        <c:axId val="671462976"/>
        <c:axId val="1536032367"/>
      </c:barChart>
      <c:catAx>
        <c:axId val="671462976"/>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6032367"/>
        <c:crosses val="autoZero"/>
        <c:auto val="1"/>
        <c:lblAlgn val="ctr"/>
        <c:lblOffset val="100"/>
        <c:noMultiLvlLbl val="0"/>
      </c:catAx>
      <c:valAx>
        <c:axId val="1536032367"/>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671462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Accountability and Performance Management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entry'!$V$40:$V$41</c:f>
              <c:strCache>
                <c:ptCount val="2"/>
                <c:pt idx="0">
                  <c:v>Maintain accountability according to accepted business practices, applicable policies, and public health accreditation.</c:v>
                </c:pt>
                <c:pt idx="1">
                  <c:v>Maintain a performance management structure and establish appropriate quality improvement initiatives.</c:v>
                </c:pt>
              </c:strCache>
            </c:strRef>
          </c:cat>
          <c:val>
            <c:numRef>
              <c:f>'SAMPLE data entry'!$W$40:$W$41</c:f>
              <c:numCache>
                <c:formatCode>General</c:formatCode>
                <c:ptCount val="2"/>
                <c:pt idx="0">
                  <c:v>2</c:v>
                </c:pt>
                <c:pt idx="1">
                  <c:v>1</c:v>
                </c:pt>
              </c:numCache>
            </c:numRef>
          </c:val>
          <c:extLst>
            <c:ext xmlns:c16="http://schemas.microsoft.com/office/drawing/2014/chart" uri="{C3380CC4-5D6E-409C-BE32-E72D297353CC}">
              <c16:uniqueId val="{00000000-F4BD-4274-8BE0-AC6E91A9AC9D}"/>
            </c:ext>
          </c:extLst>
        </c:ser>
        <c:ser>
          <c:idx val="1"/>
          <c:order val="1"/>
          <c:tx>
            <c:v>Capacity</c:v>
          </c:tx>
          <c:spPr>
            <a:solidFill>
              <a:schemeClr val="accent2"/>
            </a:solidFill>
            <a:ln>
              <a:noFill/>
            </a:ln>
            <a:effectLst/>
          </c:spPr>
          <c:invertIfNegative val="0"/>
          <c:cat>
            <c:strRef>
              <c:f>'SAMPLE data entry'!$V$40:$V$41</c:f>
              <c:strCache>
                <c:ptCount val="2"/>
                <c:pt idx="0">
                  <c:v>Maintain accountability according to accepted business practices, applicable policies, and public health accreditation.</c:v>
                </c:pt>
                <c:pt idx="1">
                  <c:v>Maintain a performance management structure and establish appropriate quality improvement initiatives.</c:v>
                </c:pt>
              </c:strCache>
            </c:strRef>
          </c:cat>
          <c:val>
            <c:numRef>
              <c:f>'SAMPLE data entry'!$X$40:$X$41</c:f>
              <c:numCache>
                <c:formatCode>General</c:formatCode>
                <c:ptCount val="2"/>
                <c:pt idx="0">
                  <c:v>2</c:v>
                </c:pt>
                <c:pt idx="1">
                  <c:v>1</c:v>
                </c:pt>
              </c:numCache>
            </c:numRef>
          </c:val>
          <c:extLst>
            <c:ext xmlns:c16="http://schemas.microsoft.com/office/drawing/2014/chart" uri="{C3380CC4-5D6E-409C-BE32-E72D297353CC}">
              <c16:uniqueId val="{00000001-F4BD-4274-8BE0-AC6E91A9AC9D}"/>
            </c:ext>
          </c:extLst>
        </c:ser>
        <c:dLbls>
          <c:showLegendKey val="0"/>
          <c:showVal val="0"/>
          <c:showCatName val="0"/>
          <c:showSerName val="0"/>
          <c:showPercent val="0"/>
          <c:showBubbleSize val="0"/>
        </c:dLbls>
        <c:gapWidth val="182"/>
        <c:axId val="2018679343"/>
        <c:axId val="1536044271"/>
      </c:barChart>
      <c:catAx>
        <c:axId val="201867934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36044271"/>
        <c:crosses val="autoZero"/>
        <c:auto val="1"/>
        <c:lblAlgn val="ctr"/>
        <c:lblOffset val="100"/>
        <c:noMultiLvlLbl val="0"/>
      </c:catAx>
      <c:valAx>
        <c:axId val="1536044271"/>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20186793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Emergency Preparedness and Response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entry'!$V$43:$V$50</c:f>
              <c:strCache>
                <c:ptCount val="8"/>
                <c:pt idx="0">
                  <c:v>Establish governmental public health’s role in preparedness and response to incidents.</c:v>
                </c:pt>
                <c:pt idx="1">
                  <c:v>Develop, exercise, and maintain preparedness and response plans.</c:v>
                </c:pt>
                <c:pt idx="2">
                  <c:v>Assure public health continuity of operations.</c:v>
                </c:pt>
                <c:pt idx="3">
                  <c:v>Respond to incidents.</c:v>
                </c:pt>
                <c:pt idx="4">
                  <c:v>Recover from incidents.</c:v>
                </c:pt>
                <c:pt idx="5">
                  <c:v>Communications</c:v>
                </c:pt>
                <c:pt idx="6">
                  <c:v>Develop and maintain a public communications infrastructure.</c:v>
                </c:pt>
                <c:pt idx="7">
                  <c:v>Develop and maintain public health education and risk communication capabilities.</c:v>
                </c:pt>
              </c:strCache>
            </c:strRef>
          </c:cat>
          <c:val>
            <c:numRef>
              <c:f>'SAMPLE data entry'!$W$43:$W$50</c:f>
              <c:numCache>
                <c:formatCode>General</c:formatCode>
                <c:ptCount val="8"/>
                <c:pt idx="0">
                  <c:v>3</c:v>
                </c:pt>
                <c:pt idx="1">
                  <c:v>3</c:v>
                </c:pt>
                <c:pt idx="2">
                  <c:v>2</c:v>
                </c:pt>
                <c:pt idx="3">
                  <c:v>2</c:v>
                </c:pt>
                <c:pt idx="4">
                  <c:v>1</c:v>
                </c:pt>
                <c:pt idx="5" formatCode="0.0">
                  <c:v>2</c:v>
                </c:pt>
                <c:pt idx="6">
                  <c:v>2</c:v>
                </c:pt>
                <c:pt idx="7">
                  <c:v>2</c:v>
                </c:pt>
              </c:numCache>
            </c:numRef>
          </c:val>
          <c:extLst>
            <c:ext xmlns:c16="http://schemas.microsoft.com/office/drawing/2014/chart" uri="{C3380CC4-5D6E-409C-BE32-E72D297353CC}">
              <c16:uniqueId val="{00000000-2E86-4CBC-8B8F-B4983AE14054}"/>
            </c:ext>
          </c:extLst>
        </c:ser>
        <c:ser>
          <c:idx val="1"/>
          <c:order val="1"/>
          <c:tx>
            <c:v>Capacity</c:v>
          </c:tx>
          <c:spPr>
            <a:solidFill>
              <a:schemeClr val="accent2"/>
            </a:solidFill>
            <a:ln>
              <a:noFill/>
            </a:ln>
            <a:effectLst/>
          </c:spPr>
          <c:invertIfNegative val="0"/>
          <c:cat>
            <c:strRef>
              <c:f>'SAMPLE data entry'!$V$43:$V$50</c:f>
              <c:strCache>
                <c:ptCount val="8"/>
                <c:pt idx="0">
                  <c:v>Establish governmental public health’s role in preparedness and response to incidents.</c:v>
                </c:pt>
                <c:pt idx="1">
                  <c:v>Develop, exercise, and maintain preparedness and response plans.</c:v>
                </c:pt>
                <c:pt idx="2">
                  <c:v>Assure public health continuity of operations.</c:v>
                </c:pt>
                <c:pt idx="3">
                  <c:v>Respond to incidents.</c:v>
                </c:pt>
                <c:pt idx="4">
                  <c:v>Recover from incidents.</c:v>
                </c:pt>
                <c:pt idx="5">
                  <c:v>Communications</c:v>
                </c:pt>
                <c:pt idx="6">
                  <c:v>Develop and maintain a public communications infrastructure.</c:v>
                </c:pt>
                <c:pt idx="7">
                  <c:v>Develop and maintain public health education and risk communication capabilities.</c:v>
                </c:pt>
              </c:strCache>
            </c:strRef>
          </c:cat>
          <c:val>
            <c:numRef>
              <c:f>'SAMPLE data entry'!$X$43:$X$50</c:f>
              <c:numCache>
                <c:formatCode>General</c:formatCode>
                <c:ptCount val="8"/>
                <c:pt idx="0">
                  <c:v>3</c:v>
                </c:pt>
                <c:pt idx="1">
                  <c:v>3</c:v>
                </c:pt>
                <c:pt idx="2">
                  <c:v>2</c:v>
                </c:pt>
                <c:pt idx="3">
                  <c:v>2</c:v>
                </c:pt>
                <c:pt idx="4">
                  <c:v>2</c:v>
                </c:pt>
                <c:pt idx="5" formatCode="0.0">
                  <c:v>2</c:v>
                </c:pt>
                <c:pt idx="6">
                  <c:v>2</c:v>
                </c:pt>
                <c:pt idx="7">
                  <c:v>2</c:v>
                </c:pt>
              </c:numCache>
            </c:numRef>
          </c:val>
          <c:extLst>
            <c:ext xmlns:c16="http://schemas.microsoft.com/office/drawing/2014/chart" uri="{C3380CC4-5D6E-409C-BE32-E72D297353CC}">
              <c16:uniqueId val="{00000001-2E86-4CBC-8B8F-B4983AE14054}"/>
            </c:ext>
          </c:extLst>
        </c:ser>
        <c:dLbls>
          <c:showLegendKey val="0"/>
          <c:showVal val="0"/>
          <c:showCatName val="0"/>
          <c:showSerName val="0"/>
          <c:showPercent val="0"/>
          <c:showBubbleSize val="0"/>
        </c:dLbls>
        <c:gapWidth val="182"/>
        <c:axId val="2018677423"/>
        <c:axId val="670399920"/>
      </c:barChart>
      <c:catAx>
        <c:axId val="201867742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70399920"/>
        <c:crosses val="autoZero"/>
        <c:auto val="1"/>
        <c:lblAlgn val="ctr"/>
        <c:lblOffset val="100"/>
        <c:noMultiLvlLbl val="0"/>
      </c:catAx>
      <c:valAx>
        <c:axId val="670399920"/>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20186774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Communicable Disease Control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v>Expertise</c:v>
          </c:tx>
          <c:spPr>
            <a:solidFill>
              <a:schemeClr val="accent1"/>
            </a:solidFill>
            <a:ln>
              <a:noFill/>
            </a:ln>
            <a:effectLst/>
          </c:spPr>
          <c:invertIfNegative val="0"/>
          <c:cat>
            <c:strRef>
              <c:f>'SAMPLE data entry'!$V$52:$V$58</c:f>
              <c:strCache>
                <c:ptCount val="7"/>
                <c:pt idx="0">
                  <c:v>Develop a communicable disease prevention plan, as well as plans for the prevention and control of specific communicable diseases.</c:v>
                </c:pt>
                <c:pt idx="1">
                  <c:v>Provide timely, scientifically accurate, and locally relevant information on communicable diseases and their control.</c:v>
                </c:pt>
                <c:pt idx="2">
                  <c:v>Implement population-based communicable disease prevention and control programs and strategies.</c:v>
                </c:pt>
                <c:pt idx="3">
                  <c:v>Inform, communicate, work cooperatively with, and influence others on policy, system, and programmatic changes for communicable disease prevention and control.</c:v>
                </c:pt>
                <c:pt idx="4">
                  <c:v>Conduct disease investigations and respond to communicable disease outbreaks.</c:v>
                </c:pt>
                <c:pt idx="5">
                  <c:v>Enforce public health laws to prevent and control communicable diseases.</c:v>
                </c:pt>
                <c:pt idx="6">
                  <c:v>Maintain or participate in a statewide immunization program and assure the availability of immunizations to the public.</c:v>
                </c:pt>
              </c:strCache>
            </c:strRef>
          </c:cat>
          <c:val>
            <c:numRef>
              <c:f>'SAMPLE data entry'!$W$52:$W$58</c:f>
              <c:numCache>
                <c:formatCode>General</c:formatCode>
                <c:ptCount val="7"/>
                <c:pt idx="0">
                  <c:v>3</c:v>
                </c:pt>
                <c:pt idx="1">
                  <c:v>2</c:v>
                </c:pt>
                <c:pt idx="2">
                  <c:v>1</c:v>
                </c:pt>
                <c:pt idx="3">
                  <c:v>0</c:v>
                </c:pt>
                <c:pt idx="4">
                  <c:v>3</c:v>
                </c:pt>
                <c:pt idx="5">
                  <c:v>2</c:v>
                </c:pt>
                <c:pt idx="6">
                  <c:v>3</c:v>
                </c:pt>
              </c:numCache>
            </c:numRef>
          </c:val>
          <c:extLst>
            <c:ext xmlns:c16="http://schemas.microsoft.com/office/drawing/2014/chart" uri="{C3380CC4-5D6E-409C-BE32-E72D297353CC}">
              <c16:uniqueId val="{00000000-5DC2-4F7B-B8B2-5130C99DA1B7}"/>
            </c:ext>
          </c:extLst>
        </c:ser>
        <c:ser>
          <c:idx val="1"/>
          <c:order val="1"/>
          <c:tx>
            <c:v>Capacity</c:v>
          </c:tx>
          <c:spPr>
            <a:solidFill>
              <a:schemeClr val="accent2"/>
            </a:solidFill>
            <a:ln>
              <a:noFill/>
            </a:ln>
            <a:effectLst/>
          </c:spPr>
          <c:invertIfNegative val="0"/>
          <c:cat>
            <c:strRef>
              <c:f>'SAMPLE data entry'!$V$52:$V$58</c:f>
              <c:strCache>
                <c:ptCount val="7"/>
                <c:pt idx="0">
                  <c:v>Develop a communicable disease prevention plan, as well as plans for the prevention and control of specific communicable diseases.</c:v>
                </c:pt>
                <c:pt idx="1">
                  <c:v>Provide timely, scientifically accurate, and locally relevant information on communicable diseases and their control.</c:v>
                </c:pt>
                <c:pt idx="2">
                  <c:v>Implement population-based communicable disease prevention and control programs and strategies.</c:v>
                </c:pt>
                <c:pt idx="3">
                  <c:v>Inform, communicate, work cooperatively with, and influence others on policy, system, and programmatic changes for communicable disease prevention and control.</c:v>
                </c:pt>
                <c:pt idx="4">
                  <c:v>Conduct disease investigations and respond to communicable disease outbreaks.</c:v>
                </c:pt>
                <c:pt idx="5">
                  <c:v>Enforce public health laws to prevent and control communicable diseases.</c:v>
                </c:pt>
                <c:pt idx="6">
                  <c:v>Maintain or participate in a statewide immunization program and assure the availability of immunizations to the public.</c:v>
                </c:pt>
              </c:strCache>
            </c:strRef>
          </c:cat>
          <c:val>
            <c:numRef>
              <c:f>'SAMPLE data entry'!$X$52:$X$58</c:f>
              <c:numCache>
                <c:formatCode>General</c:formatCode>
                <c:ptCount val="7"/>
                <c:pt idx="0">
                  <c:v>2</c:v>
                </c:pt>
                <c:pt idx="1">
                  <c:v>2</c:v>
                </c:pt>
                <c:pt idx="2">
                  <c:v>1</c:v>
                </c:pt>
                <c:pt idx="3">
                  <c:v>1</c:v>
                </c:pt>
                <c:pt idx="4">
                  <c:v>3</c:v>
                </c:pt>
                <c:pt idx="5">
                  <c:v>3</c:v>
                </c:pt>
                <c:pt idx="6">
                  <c:v>3</c:v>
                </c:pt>
              </c:numCache>
            </c:numRef>
          </c:val>
          <c:extLst>
            <c:ext xmlns:c16="http://schemas.microsoft.com/office/drawing/2014/chart" uri="{C3380CC4-5D6E-409C-BE32-E72D297353CC}">
              <c16:uniqueId val="{00000001-5DC2-4F7B-B8B2-5130C99DA1B7}"/>
            </c:ext>
          </c:extLst>
        </c:ser>
        <c:dLbls>
          <c:showLegendKey val="0"/>
          <c:showVal val="0"/>
          <c:showCatName val="0"/>
          <c:showSerName val="0"/>
          <c:showPercent val="0"/>
          <c:showBubbleSize val="0"/>
        </c:dLbls>
        <c:gapWidth val="182"/>
        <c:axId val="1616542111"/>
        <c:axId val="2060218799"/>
      </c:barChart>
      <c:catAx>
        <c:axId val="16165421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60218799"/>
        <c:crosses val="autoZero"/>
        <c:auto val="1"/>
        <c:lblAlgn val="ctr"/>
        <c:lblOffset val="100"/>
        <c:noMultiLvlLbl val="0"/>
      </c:catAx>
      <c:valAx>
        <c:axId val="2060218799"/>
        <c:scaling>
          <c:orientation val="minMax"/>
          <c:max val="3"/>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16165421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accent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954B58D-57E0-4FD6-AEDC-4D94193091A5}">
  <sheetPr/>
  <sheetViews>
    <sheetView zoomScale="8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image" Target="../media/image3.png"/><Relationship Id="rId1" Type="http://schemas.openxmlformats.org/officeDocument/2006/relationships/chart" Target="../charts/chart2.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8" Type="http://schemas.openxmlformats.org/officeDocument/2006/relationships/chart" Target="../charts/chart21.xml"/><Relationship Id="rId13" Type="http://schemas.openxmlformats.org/officeDocument/2006/relationships/chart" Target="../charts/chart26.xml"/><Relationship Id="rId3" Type="http://schemas.openxmlformats.org/officeDocument/2006/relationships/chart" Target="../charts/chart16.xml"/><Relationship Id="rId7" Type="http://schemas.openxmlformats.org/officeDocument/2006/relationships/chart" Target="../charts/chart20.xml"/><Relationship Id="rId12" Type="http://schemas.openxmlformats.org/officeDocument/2006/relationships/chart" Target="../charts/chart25.xml"/><Relationship Id="rId2" Type="http://schemas.openxmlformats.org/officeDocument/2006/relationships/image" Target="../media/image3.png"/><Relationship Id="rId1" Type="http://schemas.openxmlformats.org/officeDocument/2006/relationships/chart" Target="../charts/chart15.xml"/><Relationship Id="rId6" Type="http://schemas.openxmlformats.org/officeDocument/2006/relationships/chart" Target="../charts/chart19.xml"/><Relationship Id="rId11" Type="http://schemas.openxmlformats.org/officeDocument/2006/relationships/chart" Target="../charts/chart24.xml"/><Relationship Id="rId5" Type="http://schemas.openxmlformats.org/officeDocument/2006/relationships/chart" Target="../charts/chart18.xml"/><Relationship Id="rId10" Type="http://schemas.openxmlformats.org/officeDocument/2006/relationships/chart" Target="../charts/chart23.xml"/><Relationship Id="rId4" Type="http://schemas.openxmlformats.org/officeDocument/2006/relationships/chart" Target="../charts/chart17.xml"/><Relationship Id="rId9"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1943100</xdr:colOff>
      <xdr:row>0</xdr:row>
      <xdr:rowOff>1066800</xdr:rowOff>
    </xdr:to>
    <xdr:pic>
      <xdr:nvPicPr>
        <xdr:cNvPr id="3" name="Picture 2">
          <a:extLst>
            <a:ext uri="{FF2B5EF4-FFF2-40B4-BE49-F238E27FC236}">
              <a16:creationId xmlns:a16="http://schemas.microsoft.com/office/drawing/2014/main" id="{2D07EF7F-DE39-485A-9F93-6EDE2D6068F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43100" cy="1066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8626593" cy="6274741"/>
    <xdr:graphicFrame macro="">
      <xdr:nvGraphicFramePr>
        <xdr:cNvPr id="2" name="Chart 1">
          <a:extLst>
            <a:ext uri="{FF2B5EF4-FFF2-40B4-BE49-F238E27FC236}">
              <a16:creationId xmlns:a16="http://schemas.microsoft.com/office/drawing/2014/main" id="{AA3AA3ED-5C98-D992-2E08-D75EC84ADB8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1</xdr:col>
      <xdr:colOff>3031066</xdr:colOff>
      <xdr:row>2</xdr:row>
      <xdr:rowOff>203201</xdr:rowOff>
    </xdr:from>
    <xdr:to>
      <xdr:col>1</xdr:col>
      <xdr:colOff>8988516</xdr:colOff>
      <xdr:row>12</xdr:row>
      <xdr:rowOff>148697</xdr:rowOff>
    </xdr:to>
    <xdr:pic>
      <xdr:nvPicPr>
        <xdr:cNvPr id="2" name="Picture 1">
          <a:extLst>
            <a:ext uri="{FF2B5EF4-FFF2-40B4-BE49-F238E27FC236}">
              <a16:creationId xmlns:a16="http://schemas.microsoft.com/office/drawing/2014/main" id="{92B1BC6B-D7AA-BC19-3738-75A6D6CE0040}"/>
            </a:ext>
          </a:extLst>
        </xdr:cNvPr>
        <xdr:cNvPicPr>
          <a:picLocks noChangeAspect="1"/>
        </xdr:cNvPicPr>
      </xdr:nvPicPr>
      <xdr:blipFill>
        <a:blip xmlns:r="http://schemas.openxmlformats.org/officeDocument/2006/relationships" r:embed="rId1"/>
        <a:stretch>
          <a:fillRect/>
        </a:stretch>
      </xdr:blipFill>
      <xdr:spPr>
        <a:xfrm>
          <a:off x="3200399" y="584201"/>
          <a:ext cx="5944115" cy="22069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2369820</xdr:colOff>
      <xdr:row>2</xdr:row>
      <xdr:rowOff>213361</xdr:rowOff>
    </xdr:from>
    <xdr:to>
      <xdr:col>1</xdr:col>
      <xdr:colOff>8313935</xdr:colOff>
      <xdr:row>12</xdr:row>
      <xdr:rowOff>83821</xdr:rowOff>
    </xdr:to>
    <xdr:pic>
      <xdr:nvPicPr>
        <xdr:cNvPr id="2" name="Picture 1">
          <a:extLst>
            <a:ext uri="{FF2B5EF4-FFF2-40B4-BE49-F238E27FC236}">
              <a16:creationId xmlns:a16="http://schemas.microsoft.com/office/drawing/2014/main" id="{073F2104-ADA4-D74A-D225-CDD3959347AA}"/>
            </a:ext>
          </a:extLst>
        </xdr:cNvPr>
        <xdr:cNvPicPr>
          <a:picLocks noChangeAspect="1"/>
        </xdr:cNvPicPr>
      </xdr:nvPicPr>
      <xdr:blipFill>
        <a:blip xmlns:r="http://schemas.openxmlformats.org/officeDocument/2006/relationships" r:embed="rId1"/>
        <a:stretch>
          <a:fillRect/>
        </a:stretch>
      </xdr:blipFill>
      <xdr:spPr>
        <a:xfrm>
          <a:off x="2537460" y="579121"/>
          <a:ext cx="5944115" cy="21107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152400</xdr:rowOff>
    </xdr:from>
    <xdr:to>
      <xdr:col>12</xdr:col>
      <xdr:colOff>480060</xdr:colOff>
      <xdr:row>26</xdr:row>
      <xdr:rowOff>106680</xdr:rowOff>
    </xdr:to>
    <xdr:graphicFrame macro="">
      <xdr:nvGraphicFramePr>
        <xdr:cNvPr id="5" name="Chart 4">
          <a:extLst>
            <a:ext uri="{FF2B5EF4-FFF2-40B4-BE49-F238E27FC236}">
              <a16:creationId xmlns:a16="http://schemas.microsoft.com/office/drawing/2014/main" id="{ED2060AD-E41D-4536-8417-4AD095F776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45720</xdr:colOff>
      <xdr:row>7</xdr:row>
      <xdr:rowOff>114300</xdr:rowOff>
    </xdr:from>
    <xdr:to>
      <xdr:col>22</xdr:col>
      <xdr:colOff>503435</xdr:colOff>
      <xdr:row>19</xdr:row>
      <xdr:rowOff>126683</xdr:rowOff>
    </xdr:to>
    <xdr:pic>
      <xdr:nvPicPr>
        <xdr:cNvPr id="2" name="Picture 1">
          <a:extLst>
            <a:ext uri="{FF2B5EF4-FFF2-40B4-BE49-F238E27FC236}">
              <a16:creationId xmlns:a16="http://schemas.microsoft.com/office/drawing/2014/main" id="{505E9191-90F5-E25C-F734-1DDF531B04C3}"/>
            </a:ext>
          </a:extLst>
        </xdr:cNvPr>
        <xdr:cNvPicPr>
          <a:picLocks noChangeAspect="1"/>
        </xdr:cNvPicPr>
      </xdr:nvPicPr>
      <xdr:blipFill>
        <a:blip xmlns:r="http://schemas.openxmlformats.org/officeDocument/2006/relationships" r:embed="rId2"/>
        <a:stretch>
          <a:fillRect/>
        </a:stretch>
      </xdr:blipFill>
      <xdr:spPr>
        <a:xfrm>
          <a:off x="7970520" y="1394460"/>
          <a:ext cx="5944115" cy="220694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399627</xdr:colOff>
      <xdr:row>1</xdr:row>
      <xdr:rowOff>55040</xdr:rowOff>
    </xdr:from>
    <xdr:to>
      <xdr:col>15</xdr:col>
      <xdr:colOff>327660</xdr:colOff>
      <xdr:row>16</xdr:row>
      <xdr:rowOff>152400</xdr:rowOff>
    </xdr:to>
    <xdr:graphicFrame macro="">
      <xdr:nvGraphicFramePr>
        <xdr:cNvPr id="2" name="Chart 4">
          <a:extLst>
            <a:ext uri="{FF2B5EF4-FFF2-40B4-BE49-F238E27FC236}">
              <a16:creationId xmlns:a16="http://schemas.microsoft.com/office/drawing/2014/main" id="{1AF21FF1-9332-7294-69BC-A431541AED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68581</xdr:colOff>
      <xdr:row>1</xdr:row>
      <xdr:rowOff>76200</xdr:rowOff>
    </xdr:from>
    <xdr:to>
      <xdr:col>7</xdr:col>
      <xdr:colOff>312420</xdr:colOff>
      <xdr:row>15</xdr:row>
      <xdr:rowOff>99060</xdr:rowOff>
    </xdr:to>
    <xdr:pic>
      <xdr:nvPicPr>
        <xdr:cNvPr id="4" name="Picture 3">
          <a:extLst>
            <a:ext uri="{FF2B5EF4-FFF2-40B4-BE49-F238E27FC236}">
              <a16:creationId xmlns:a16="http://schemas.microsoft.com/office/drawing/2014/main" id="{C47F640E-4D3A-39AB-D6E4-0C84851D6253}"/>
            </a:ext>
          </a:extLst>
        </xdr:cNvPr>
        <xdr:cNvPicPr>
          <a:picLocks noChangeAspect="1"/>
        </xdr:cNvPicPr>
      </xdr:nvPicPr>
      <xdr:blipFill>
        <a:blip xmlns:r="http://schemas.openxmlformats.org/officeDocument/2006/relationships" r:embed="rId2"/>
        <a:stretch>
          <a:fillRect/>
        </a:stretch>
      </xdr:blipFill>
      <xdr:spPr>
        <a:xfrm>
          <a:off x="68581" y="259080"/>
          <a:ext cx="4511039" cy="2583180"/>
        </a:xfrm>
        <a:prstGeom prst="rect">
          <a:avLst/>
        </a:prstGeom>
      </xdr:spPr>
    </xdr:pic>
    <xdr:clientData/>
  </xdr:twoCellAnchor>
  <xdr:twoCellAnchor>
    <xdr:from>
      <xdr:col>15</xdr:col>
      <xdr:colOff>533399</xdr:colOff>
      <xdr:row>1</xdr:row>
      <xdr:rowOff>39800</xdr:rowOff>
    </xdr:from>
    <xdr:to>
      <xdr:col>23</xdr:col>
      <xdr:colOff>106680</xdr:colOff>
      <xdr:row>16</xdr:row>
      <xdr:rowOff>129540</xdr:rowOff>
    </xdr:to>
    <xdr:graphicFrame macro="">
      <xdr:nvGraphicFramePr>
        <xdr:cNvPr id="5" name="Chart 5">
          <a:extLst>
            <a:ext uri="{FF2B5EF4-FFF2-40B4-BE49-F238E27FC236}">
              <a16:creationId xmlns:a16="http://schemas.microsoft.com/office/drawing/2014/main" id="{79B12B50-CA93-9E4A-0E30-8A76A9742E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47413</xdr:colOff>
      <xdr:row>17</xdr:row>
      <xdr:rowOff>128700</xdr:rowOff>
    </xdr:from>
    <xdr:to>
      <xdr:col>7</xdr:col>
      <xdr:colOff>220980</xdr:colOff>
      <xdr:row>32</xdr:row>
      <xdr:rowOff>53340</xdr:rowOff>
    </xdr:to>
    <xdr:graphicFrame macro="">
      <xdr:nvGraphicFramePr>
        <xdr:cNvPr id="6" name="Chart 6">
          <a:extLst>
            <a:ext uri="{FF2B5EF4-FFF2-40B4-BE49-F238E27FC236}">
              <a16:creationId xmlns:a16="http://schemas.microsoft.com/office/drawing/2014/main" id="{7B183B9D-5085-A30E-8211-0131A6E9D5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416560</xdr:colOff>
      <xdr:row>17</xdr:row>
      <xdr:rowOff>103300</xdr:rowOff>
    </xdr:from>
    <xdr:to>
      <xdr:col>15</xdr:col>
      <xdr:colOff>403860</xdr:colOff>
      <xdr:row>32</xdr:row>
      <xdr:rowOff>53340</xdr:rowOff>
    </xdr:to>
    <xdr:graphicFrame macro="">
      <xdr:nvGraphicFramePr>
        <xdr:cNvPr id="7" name="Chart 7">
          <a:extLst>
            <a:ext uri="{FF2B5EF4-FFF2-40B4-BE49-F238E27FC236}">
              <a16:creationId xmlns:a16="http://schemas.microsoft.com/office/drawing/2014/main" id="{AF8DB012-6D67-5455-121A-4368E7F94C6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538480</xdr:colOff>
      <xdr:row>17</xdr:row>
      <xdr:rowOff>120233</xdr:rowOff>
    </xdr:from>
    <xdr:to>
      <xdr:col>23</xdr:col>
      <xdr:colOff>160020</xdr:colOff>
      <xdr:row>32</xdr:row>
      <xdr:rowOff>76200</xdr:rowOff>
    </xdr:to>
    <xdr:graphicFrame macro="">
      <xdr:nvGraphicFramePr>
        <xdr:cNvPr id="9" name="Chart 9">
          <a:extLst>
            <a:ext uri="{FF2B5EF4-FFF2-40B4-BE49-F238E27FC236}">
              <a16:creationId xmlns:a16="http://schemas.microsoft.com/office/drawing/2014/main" id="{8655BB02-0DB2-03D5-6CEF-46E1ED9E20A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60960</xdr:colOff>
      <xdr:row>32</xdr:row>
      <xdr:rowOff>164048</xdr:rowOff>
    </xdr:from>
    <xdr:to>
      <xdr:col>7</xdr:col>
      <xdr:colOff>283845</xdr:colOff>
      <xdr:row>47</xdr:row>
      <xdr:rowOff>164048</xdr:rowOff>
    </xdr:to>
    <xdr:graphicFrame macro="">
      <xdr:nvGraphicFramePr>
        <xdr:cNvPr id="10" name="Chart 10">
          <a:extLst>
            <a:ext uri="{FF2B5EF4-FFF2-40B4-BE49-F238E27FC236}">
              <a16:creationId xmlns:a16="http://schemas.microsoft.com/office/drawing/2014/main" id="{652E7471-45A0-5EB0-3E0F-301D3F390C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401320</xdr:colOff>
      <xdr:row>32</xdr:row>
      <xdr:rowOff>179500</xdr:rowOff>
    </xdr:from>
    <xdr:to>
      <xdr:col>15</xdr:col>
      <xdr:colOff>396240</xdr:colOff>
      <xdr:row>47</xdr:row>
      <xdr:rowOff>179500</xdr:rowOff>
    </xdr:to>
    <xdr:graphicFrame macro="">
      <xdr:nvGraphicFramePr>
        <xdr:cNvPr id="11" name="Chart 11">
          <a:extLst>
            <a:ext uri="{FF2B5EF4-FFF2-40B4-BE49-F238E27FC236}">
              <a16:creationId xmlns:a16="http://schemas.microsoft.com/office/drawing/2014/main" id="{93AEE48D-FF6A-2428-F37A-0CEE4F23175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561340</xdr:colOff>
      <xdr:row>33</xdr:row>
      <xdr:rowOff>3393</xdr:rowOff>
    </xdr:from>
    <xdr:to>
      <xdr:col>23</xdr:col>
      <xdr:colOff>198120</xdr:colOff>
      <xdr:row>48</xdr:row>
      <xdr:rowOff>3393</xdr:rowOff>
    </xdr:to>
    <xdr:graphicFrame macro="">
      <xdr:nvGraphicFramePr>
        <xdr:cNvPr id="12" name="Chart 12">
          <a:extLst>
            <a:ext uri="{FF2B5EF4-FFF2-40B4-BE49-F238E27FC236}">
              <a16:creationId xmlns:a16="http://schemas.microsoft.com/office/drawing/2014/main" id="{5F3490F0-ADD6-C0B6-974F-4412738CE4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104775</xdr:colOff>
      <xdr:row>48</xdr:row>
      <xdr:rowOff>110284</xdr:rowOff>
    </xdr:from>
    <xdr:to>
      <xdr:col>7</xdr:col>
      <xdr:colOff>289560</xdr:colOff>
      <xdr:row>63</xdr:row>
      <xdr:rowOff>140970</xdr:rowOff>
    </xdr:to>
    <xdr:graphicFrame macro="">
      <xdr:nvGraphicFramePr>
        <xdr:cNvPr id="3" name="Chart 2">
          <a:extLst>
            <a:ext uri="{FF2B5EF4-FFF2-40B4-BE49-F238E27FC236}">
              <a16:creationId xmlns:a16="http://schemas.microsoft.com/office/drawing/2014/main" id="{06F6DD8B-661A-1437-D8AD-00578D6486F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415713</xdr:colOff>
      <xdr:row>48</xdr:row>
      <xdr:rowOff>114300</xdr:rowOff>
    </xdr:from>
    <xdr:to>
      <xdr:col>15</xdr:col>
      <xdr:colOff>441960</xdr:colOff>
      <xdr:row>63</xdr:row>
      <xdr:rowOff>186689</xdr:rowOff>
    </xdr:to>
    <xdr:graphicFrame macro="">
      <xdr:nvGraphicFramePr>
        <xdr:cNvPr id="8" name="Chart 3">
          <a:extLst>
            <a:ext uri="{FF2B5EF4-FFF2-40B4-BE49-F238E27FC236}">
              <a16:creationId xmlns:a16="http://schemas.microsoft.com/office/drawing/2014/main" id="{C2D75A6C-0288-EAD1-2972-CFA7541C803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152822</xdr:colOff>
      <xdr:row>64</xdr:row>
      <xdr:rowOff>117270</xdr:rowOff>
    </xdr:from>
    <xdr:to>
      <xdr:col>10</xdr:col>
      <xdr:colOff>190499</xdr:colOff>
      <xdr:row>83</xdr:row>
      <xdr:rowOff>121920</xdr:rowOff>
    </xdr:to>
    <xdr:graphicFrame macro="">
      <xdr:nvGraphicFramePr>
        <xdr:cNvPr id="13" name="Chart 4">
          <a:extLst>
            <a:ext uri="{FF2B5EF4-FFF2-40B4-BE49-F238E27FC236}">
              <a16:creationId xmlns:a16="http://schemas.microsoft.com/office/drawing/2014/main" id="{2A455A01-C8EF-4C86-737E-C34B2C379EE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415710</xdr:colOff>
      <xdr:row>64</xdr:row>
      <xdr:rowOff>111554</xdr:rowOff>
    </xdr:from>
    <xdr:to>
      <xdr:col>20</xdr:col>
      <xdr:colOff>106679</xdr:colOff>
      <xdr:row>83</xdr:row>
      <xdr:rowOff>114299</xdr:rowOff>
    </xdr:to>
    <xdr:graphicFrame macro="">
      <xdr:nvGraphicFramePr>
        <xdr:cNvPr id="14" name="Chart 5">
          <a:extLst>
            <a:ext uri="{FF2B5EF4-FFF2-40B4-BE49-F238E27FC236}">
              <a16:creationId xmlns:a16="http://schemas.microsoft.com/office/drawing/2014/main" id="{854F08E7-EC59-6D00-1206-65556620BE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3031066</xdr:colOff>
      <xdr:row>2</xdr:row>
      <xdr:rowOff>203201</xdr:rowOff>
    </xdr:from>
    <xdr:to>
      <xdr:col>1</xdr:col>
      <xdr:colOff>8988516</xdr:colOff>
      <xdr:row>13</xdr:row>
      <xdr:rowOff>15240</xdr:rowOff>
    </xdr:to>
    <xdr:pic>
      <xdr:nvPicPr>
        <xdr:cNvPr id="2" name="Picture 1">
          <a:extLst>
            <a:ext uri="{FF2B5EF4-FFF2-40B4-BE49-F238E27FC236}">
              <a16:creationId xmlns:a16="http://schemas.microsoft.com/office/drawing/2014/main" id="{89C279A9-8C7E-48D1-AB07-2865A2B7714B}"/>
            </a:ext>
          </a:extLst>
        </xdr:cNvPr>
        <xdr:cNvPicPr>
          <a:picLocks noChangeAspect="1"/>
        </xdr:cNvPicPr>
      </xdr:nvPicPr>
      <xdr:blipFill>
        <a:blip xmlns:r="http://schemas.openxmlformats.org/officeDocument/2006/relationships" r:embed="rId1"/>
        <a:stretch>
          <a:fillRect/>
        </a:stretch>
      </xdr:blipFill>
      <xdr:spPr>
        <a:xfrm>
          <a:off x="3198706" y="584201"/>
          <a:ext cx="5957450" cy="22351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2446020</xdr:colOff>
      <xdr:row>1</xdr:row>
      <xdr:rowOff>240712</xdr:rowOff>
    </xdr:from>
    <xdr:to>
      <xdr:col>1</xdr:col>
      <xdr:colOff>8313935</xdr:colOff>
      <xdr:row>10</xdr:row>
      <xdr:rowOff>160020</xdr:rowOff>
    </xdr:to>
    <xdr:pic>
      <xdr:nvPicPr>
        <xdr:cNvPr id="3" name="Picture 2">
          <a:extLst>
            <a:ext uri="{FF2B5EF4-FFF2-40B4-BE49-F238E27FC236}">
              <a16:creationId xmlns:a16="http://schemas.microsoft.com/office/drawing/2014/main" id="{DA516DDE-7FB7-4994-B617-689BA8886511}"/>
            </a:ext>
          </a:extLst>
        </xdr:cNvPr>
        <xdr:cNvPicPr>
          <a:picLocks noChangeAspect="1"/>
        </xdr:cNvPicPr>
      </xdr:nvPicPr>
      <xdr:blipFill>
        <a:blip xmlns:r="http://schemas.openxmlformats.org/officeDocument/2006/relationships" r:embed="rId1"/>
        <a:stretch>
          <a:fillRect/>
        </a:stretch>
      </xdr:blipFill>
      <xdr:spPr>
        <a:xfrm>
          <a:off x="2613660" y="621712"/>
          <a:ext cx="5867915" cy="197670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114300</xdr:colOff>
      <xdr:row>0</xdr:row>
      <xdr:rowOff>152400</xdr:rowOff>
    </xdr:from>
    <xdr:to>
      <xdr:col>12</xdr:col>
      <xdr:colOff>480060</xdr:colOff>
      <xdr:row>26</xdr:row>
      <xdr:rowOff>106680</xdr:rowOff>
    </xdr:to>
    <xdr:graphicFrame macro="">
      <xdr:nvGraphicFramePr>
        <xdr:cNvPr id="2" name="Chart 1">
          <a:extLst>
            <a:ext uri="{FF2B5EF4-FFF2-40B4-BE49-F238E27FC236}">
              <a16:creationId xmlns:a16="http://schemas.microsoft.com/office/drawing/2014/main" id="{B3997BAC-61D8-4775-91E1-C6C95E638D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45720</xdr:colOff>
      <xdr:row>7</xdr:row>
      <xdr:rowOff>114300</xdr:rowOff>
    </xdr:from>
    <xdr:to>
      <xdr:col>22</xdr:col>
      <xdr:colOff>503435</xdr:colOff>
      <xdr:row>19</xdr:row>
      <xdr:rowOff>126683</xdr:rowOff>
    </xdr:to>
    <xdr:pic>
      <xdr:nvPicPr>
        <xdr:cNvPr id="3" name="Picture 2">
          <a:extLst>
            <a:ext uri="{FF2B5EF4-FFF2-40B4-BE49-F238E27FC236}">
              <a16:creationId xmlns:a16="http://schemas.microsoft.com/office/drawing/2014/main" id="{E5ECCEA0-7E2B-4D0E-8620-BC216324F52B}"/>
            </a:ext>
          </a:extLst>
        </xdr:cNvPr>
        <xdr:cNvPicPr>
          <a:picLocks noChangeAspect="1"/>
        </xdr:cNvPicPr>
      </xdr:nvPicPr>
      <xdr:blipFill>
        <a:blip xmlns:r="http://schemas.openxmlformats.org/officeDocument/2006/relationships" r:embed="rId2"/>
        <a:stretch>
          <a:fillRect/>
        </a:stretch>
      </xdr:blipFill>
      <xdr:spPr>
        <a:xfrm>
          <a:off x="7970520" y="1394460"/>
          <a:ext cx="5944115" cy="220694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7</xdr:col>
      <xdr:colOff>399627</xdr:colOff>
      <xdr:row>1</xdr:row>
      <xdr:rowOff>55040</xdr:rowOff>
    </xdr:from>
    <xdr:to>
      <xdr:col>15</xdr:col>
      <xdr:colOff>327660</xdr:colOff>
      <xdr:row>16</xdr:row>
      <xdr:rowOff>152400</xdr:rowOff>
    </xdr:to>
    <xdr:graphicFrame macro="">
      <xdr:nvGraphicFramePr>
        <xdr:cNvPr id="2" name="Chart 4">
          <a:extLst>
            <a:ext uri="{FF2B5EF4-FFF2-40B4-BE49-F238E27FC236}">
              <a16:creationId xmlns:a16="http://schemas.microsoft.com/office/drawing/2014/main" id="{E3D4600C-B657-4E1D-8146-9DAD1CDAAA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68581</xdr:colOff>
      <xdr:row>1</xdr:row>
      <xdr:rowOff>76200</xdr:rowOff>
    </xdr:from>
    <xdr:to>
      <xdr:col>7</xdr:col>
      <xdr:colOff>312420</xdr:colOff>
      <xdr:row>15</xdr:row>
      <xdr:rowOff>99060</xdr:rowOff>
    </xdr:to>
    <xdr:pic>
      <xdr:nvPicPr>
        <xdr:cNvPr id="3" name="Picture 2">
          <a:extLst>
            <a:ext uri="{FF2B5EF4-FFF2-40B4-BE49-F238E27FC236}">
              <a16:creationId xmlns:a16="http://schemas.microsoft.com/office/drawing/2014/main" id="{B581F700-2452-46C1-A964-5D7BF6A04361}"/>
            </a:ext>
          </a:extLst>
        </xdr:cNvPr>
        <xdr:cNvPicPr>
          <a:picLocks noChangeAspect="1"/>
        </xdr:cNvPicPr>
      </xdr:nvPicPr>
      <xdr:blipFill>
        <a:blip xmlns:r="http://schemas.openxmlformats.org/officeDocument/2006/relationships" r:embed="rId2"/>
        <a:stretch>
          <a:fillRect/>
        </a:stretch>
      </xdr:blipFill>
      <xdr:spPr>
        <a:xfrm>
          <a:off x="68581" y="304800"/>
          <a:ext cx="4511039" cy="2583180"/>
        </a:xfrm>
        <a:prstGeom prst="rect">
          <a:avLst/>
        </a:prstGeom>
      </xdr:spPr>
    </xdr:pic>
    <xdr:clientData/>
  </xdr:twoCellAnchor>
  <xdr:twoCellAnchor>
    <xdr:from>
      <xdr:col>15</xdr:col>
      <xdr:colOff>533399</xdr:colOff>
      <xdr:row>1</xdr:row>
      <xdr:rowOff>39800</xdr:rowOff>
    </xdr:from>
    <xdr:to>
      <xdr:col>23</xdr:col>
      <xdr:colOff>106680</xdr:colOff>
      <xdr:row>16</xdr:row>
      <xdr:rowOff>129540</xdr:rowOff>
    </xdr:to>
    <xdr:graphicFrame macro="">
      <xdr:nvGraphicFramePr>
        <xdr:cNvPr id="4" name="Chart 5">
          <a:extLst>
            <a:ext uri="{FF2B5EF4-FFF2-40B4-BE49-F238E27FC236}">
              <a16:creationId xmlns:a16="http://schemas.microsoft.com/office/drawing/2014/main" id="{1B2E1802-30C9-4850-8DC5-D37657FA54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47413</xdr:colOff>
      <xdr:row>17</xdr:row>
      <xdr:rowOff>128700</xdr:rowOff>
    </xdr:from>
    <xdr:to>
      <xdr:col>7</xdr:col>
      <xdr:colOff>220980</xdr:colOff>
      <xdr:row>32</xdr:row>
      <xdr:rowOff>53340</xdr:rowOff>
    </xdr:to>
    <xdr:graphicFrame macro="">
      <xdr:nvGraphicFramePr>
        <xdr:cNvPr id="5" name="Chart 6">
          <a:extLst>
            <a:ext uri="{FF2B5EF4-FFF2-40B4-BE49-F238E27FC236}">
              <a16:creationId xmlns:a16="http://schemas.microsoft.com/office/drawing/2014/main" id="{FB43C989-F15F-4E3B-8D2B-1923E68262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416560</xdr:colOff>
      <xdr:row>17</xdr:row>
      <xdr:rowOff>103300</xdr:rowOff>
    </xdr:from>
    <xdr:to>
      <xdr:col>15</xdr:col>
      <xdr:colOff>403860</xdr:colOff>
      <xdr:row>32</xdr:row>
      <xdr:rowOff>53340</xdr:rowOff>
    </xdr:to>
    <xdr:graphicFrame macro="">
      <xdr:nvGraphicFramePr>
        <xdr:cNvPr id="6" name="Chart 7">
          <a:extLst>
            <a:ext uri="{FF2B5EF4-FFF2-40B4-BE49-F238E27FC236}">
              <a16:creationId xmlns:a16="http://schemas.microsoft.com/office/drawing/2014/main" id="{09637AE2-D5C2-486A-94C5-594C511758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538480</xdr:colOff>
      <xdr:row>17</xdr:row>
      <xdr:rowOff>120233</xdr:rowOff>
    </xdr:from>
    <xdr:to>
      <xdr:col>23</xdr:col>
      <xdr:colOff>160020</xdr:colOff>
      <xdr:row>32</xdr:row>
      <xdr:rowOff>76200</xdr:rowOff>
    </xdr:to>
    <xdr:graphicFrame macro="">
      <xdr:nvGraphicFramePr>
        <xdr:cNvPr id="7" name="Chart 9">
          <a:extLst>
            <a:ext uri="{FF2B5EF4-FFF2-40B4-BE49-F238E27FC236}">
              <a16:creationId xmlns:a16="http://schemas.microsoft.com/office/drawing/2014/main" id="{D5A5CA01-6181-4A5E-941B-9E61129952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60960</xdr:colOff>
      <xdr:row>32</xdr:row>
      <xdr:rowOff>164048</xdr:rowOff>
    </xdr:from>
    <xdr:to>
      <xdr:col>7</xdr:col>
      <xdr:colOff>283845</xdr:colOff>
      <xdr:row>47</xdr:row>
      <xdr:rowOff>164048</xdr:rowOff>
    </xdr:to>
    <xdr:graphicFrame macro="">
      <xdr:nvGraphicFramePr>
        <xdr:cNvPr id="8" name="Chart 10">
          <a:extLst>
            <a:ext uri="{FF2B5EF4-FFF2-40B4-BE49-F238E27FC236}">
              <a16:creationId xmlns:a16="http://schemas.microsoft.com/office/drawing/2014/main" id="{329B4B5D-B791-425A-B01D-F8D4F03880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401320</xdr:colOff>
      <xdr:row>32</xdr:row>
      <xdr:rowOff>179500</xdr:rowOff>
    </xdr:from>
    <xdr:to>
      <xdr:col>15</xdr:col>
      <xdr:colOff>396240</xdr:colOff>
      <xdr:row>47</xdr:row>
      <xdr:rowOff>179500</xdr:rowOff>
    </xdr:to>
    <xdr:graphicFrame macro="">
      <xdr:nvGraphicFramePr>
        <xdr:cNvPr id="9" name="Chart 11">
          <a:extLst>
            <a:ext uri="{FF2B5EF4-FFF2-40B4-BE49-F238E27FC236}">
              <a16:creationId xmlns:a16="http://schemas.microsoft.com/office/drawing/2014/main" id="{F6A14F74-786A-4557-A21F-0AF44B8CFD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561340</xdr:colOff>
      <xdr:row>33</xdr:row>
      <xdr:rowOff>3393</xdr:rowOff>
    </xdr:from>
    <xdr:to>
      <xdr:col>23</xdr:col>
      <xdr:colOff>198120</xdr:colOff>
      <xdr:row>48</xdr:row>
      <xdr:rowOff>3393</xdr:rowOff>
    </xdr:to>
    <xdr:graphicFrame macro="">
      <xdr:nvGraphicFramePr>
        <xdr:cNvPr id="10" name="Chart 12">
          <a:extLst>
            <a:ext uri="{FF2B5EF4-FFF2-40B4-BE49-F238E27FC236}">
              <a16:creationId xmlns:a16="http://schemas.microsoft.com/office/drawing/2014/main" id="{47D3CD83-6321-496E-8EF4-C07264E46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104775</xdr:colOff>
      <xdr:row>48</xdr:row>
      <xdr:rowOff>110284</xdr:rowOff>
    </xdr:from>
    <xdr:to>
      <xdr:col>7</xdr:col>
      <xdr:colOff>289560</xdr:colOff>
      <xdr:row>63</xdr:row>
      <xdr:rowOff>140970</xdr:rowOff>
    </xdr:to>
    <xdr:graphicFrame macro="">
      <xdr:nvGraphicFramePr>
        <xdr:cNvPr id="11" name="Chart 10">
          <a:extLst>
            <a:ext uri="{FF2B5EF4-FFF2-40B4-BE49-F238E27FC236}">
              <a16:creationId xmlns:a16="http://schemas.microsoft.com/office/drawing/2014/main" id="{8439E510-BE6F-447F-902B-584254F0F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415713</xdr:colOff>
      <xdr:row>48</xdr:row>
      <xdr:rowOff>114300</xdr:rowOff>
    </xdr:from>
    <xdr:to>
      <xdr:col>15</xdr:col>
      <xdr:colOff>441960</xdr:colOff>
      <xdr:row>63</xdr:row>
      <xdr:rowOff>186689</xdr:rowOff>
    </xdr:to>
    <xdr:graphicFrame macro="">
      <xdr:nvGraphicFramePr>
        <xdr:cNvPr id="12" name="Chart 3">
          <a:extLst>
            <a:ext uri="{FF2B5EF4-FFF2-40B4-BE49-F238E27FC236}">
              <a16:creationId xmlns:a16="http://schemas.microsoft.com/office/drawing/2014/main" id="{362E8596-894B-49D2-84D6-86C779D040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152822</xdr:colOff>
      <xdr:row>64</xdr:row>
      <xdr:rowOff>117270</xdr:rowOff>
    </xdr:from>
    <xdr:to>
      <xdr:col>10</xdr:col>
      <xdr:colOff>190499</xdr:colOff>
      <xdr:row>83</xdr:row>
      <xdr:rowOff>121920</xdr:rowOff>
    </xdr:to>
    <xdr:graphicFrame macro="">
      <xdr:nvGraphicFramePr>
        <xdr:cNvPr id="13" name="Chart 4">
          <a:extLst>
            <a:ext uri="{FF2B5EF4-FFF2-40B4-BE49-F238E27FC236}">
              <a16:creationId xmlns:a16="http://schemas.microsoft.com/office/drawing/2014/main" id="{FCD033EA-3A46-4D29-8C0F-318FE7FF1F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415710</xdr:colOff>
      <xdr:row>64</xdr:row>
      <xdr:rowOff>111554</xdr:rowOff>
    </xdr:from>
    <xdr:to>
      <xdr:col>20</xdr:col>
      <xdr:colOff>106679</xdr:colOff>
      <xdr:row>83</xdr:row>
      <xdr:rowOff>114299</xdr:rowOff>
    </xdr:to>
    <xdr:graphicFrame macro="">
      <xdr:nvGraphicFramePr>
        <xdr:cNvPr id="14" name="Chart 5">
          <a:extLst>
            <a:ext uri="{FF2B5EF4-FFF2-40B4-BE49-F238E27FC236}">
              <a16:creationId xmlns:a16="http://schemas.microsoft.com/office/drawing/2014/main" id="{FEA9930D-BA8A-41E4-9615-0D7A1BBB6D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tthew\Documents\PHF\FPHS-Capacity-and-Cost-Assessment-Tool-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About"/>
      <sheetName val="02. Instructions"/>
      <sheetName val="03. FPHS Definitions"/>
      <sheetName val="04. Background"/>
      <sheetName val="05. Current Spending"/>
      <sheetName val="06. Self-Assessment"/>
      <sheetName val="07. PHWF Calculator"/>
      <sheetName val="08. Full Implementation"/>
      <sheetName val="09. Summary"/>
      <sheetName val="10. Glossary"/>
      <sheetName val="Assumptions"/>
      <sheetName val="Labor Calcs"/>
    </sheetNames>
    <sheetDataSet>
      <sheetData sheetId="0"/>
      <sheetData sheetId="1"/>
      <sheetData sheetId="2"/>
      <sheetData sheetId="3">
        <row r="3">
          <cell r="M3">
            <v>2024</v>
          </cell>
          <cell r="N3" t="str">
            <v xml:space="preserve"> (FY 2024)</v>
          </cell>
        </row>
        <row r="43">
          <cell r="G43">
            <v>0</v>
          </cell>
          <cell r="I43">
            <v>0</v>
          </cell>
          <cell r="M43">
            <v>0</v>
          </cell>
        </row>
        <row r="65">
          <cell r="G65">
            <v>0</v>
          </cell>
          <cell r="I65">
            <v>0</v>
          </cell>
          <cell r="K65">
            <v>0</v>
          </cell>
        </row>
        <row r="83">
          <cell r="G83">
            <v>0</v>
          </cell>
          <cell r="I83">
            <v>0</v>
          </cell>
          <cell r="K83">
            <v>0</v>
          </cell>
        </row>
      </sheetData>
      <sheetData sheetId="4">
        <row r="5">
          <cell r="P5" t="str">
            <v>01.00.00</v>
          </cell>
          <cell r="Q5" t="str">
            <v>02.00.00</v>
          </cell>
          <cell r="R5" t="str">
            <v>03.00.00</v>
          </cell>
          <cell r="S5" t="str">
            <v>04.00.00</v>
          </cell>
          <cell r="T5" t="str">
            <v>05.00.00</v>
          </cell>
          <cell r="U5" t="str">
            <v>06.00.00</v>
          </cell>
          <cell r="V5" t="str">
            <v>07.00.00</v>
          </cell>
          <cell r="W5" t="str">
            <v>08.00.00</v>
          </cell>
          <cell r="X5" t="str">
            <v>09.00.00</v>
          </cell>
          <cell r="Y5" t="str">
            <v>10.00.00</v>
          </cell>
          <cell r="Z5" t="str">
            <v>11.00.00</v>
          </cell>
          <cell r="AA5" t="str">
            <v>12.00.00</v>
          </cell>
          <cell r="AB5" t="str">
            <v>13.00.00</v>
          </cell>
          <cell r="AC5" t="str">
            <v>14.00.00</v>
          </cell>
        </row>
        <row r="34">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row>
        <row r="64">
          <cell r="P64">
            <v>0</v>
          </cell>
          <cell r="Q64">
            <v>0</v>
          </cell>
          <cell r="R64">
            <v>0</v>
          </cell>
          <cell r="S64">
            <v>0</v>
          </cell>
          <cell r="T64">
            <v>0</v>
          </cell>
          <cell r="U64">
            <v>0</v>
          </cell>
          <cell r="V64">
            <v>0</v>
          </cell>
          <cell r="W64">
            <v>0</v>
          </cell>
          <cell r="X64">
            <v>0</v>
          </cell>
          <cell r="Y64">
            <v>0</v>
          </cell>
          <cell r="Z64">
            <v>0</v>
          </cell>
          <cell r="AA64">
            <v>0</v>
          </cell>
          <cell r="AB64">
            <v>0</v>
          </cell>
          <cell r="AC64">
            <v>0</v>
          </cell>
        </row>
        <row r="94">
          <cell r="P94">
            <v>0</v>
          </cell>
          <cell r="Q94">
            <v>0</v>
          </cell>
          <cell r="R94">
            <v>0</v>
          </cell>
          <cell r="S94">
            <v>0</v>
          </cell>
          <cell r="T94">
            <v>0</v>
          </cell>
          <cell r="U94">
            <v>0</v>
          </cell>
          <cell r="V94">
            <v>0</v>
          </cell>
          <cell r="W94">
            <v>0</v>
          </cell>
          <cell r="X94">
            <v>0</v>
          </cell>
          <cell r="Y94">
            <v>0</v>
          </cell>
          <cell r="Z94">
            <v>0</v>
          </cell>
          <cell r="AA94">
            <v>0</v>
          </cell>
          <cell r="AB94">
            <v>0</v>
          </cell>
          <cell r="AC94">
            <v>0</v>
          </cell>
        </row>
        <row r="124">
          <cell r="P124">
            <v>0</v>
          </cell>
          <cell r="Q124">
            <v>0</v>
          </cell>
          <cell r="R124">
            <v>0</v>
          </cell>
          <cell r="S124">
            <v>0</v>
          </cell>
          <cell r="T124">
            <v>0</v>
          </cell>
          <cell r="U124">
            <v>0</v>
          </cell>
          <cell r="V124">
            <v>0</v>
          </cell>
          <cell r="W124">
            <v>0</v>
          </cell>
          <cell r="X124">
            <v>0</v>
          </cell>
          <cell r="Y124">
            <v>0</v>
          </cell>
          <cell r="Z124">
            <v>0</v>
          </cell>
          <cell r="AA124">
            <v>0</v>
          </cell>
          <cell r="AB124">
            <v>0</v>
          </cell>
          <cell r="AC124">
            <v>0</v>
          </cell>
        </row>
        <row r="154">
          <cell r="P154">
            <v>0</v>
          </cell>
          <cell r="Q154">
            <v>0</v>
          </cell>
          <cell r="R154">
            <v>0</v>
          </cell>
          <cell r="S154">
            <v>0</v>
          </cell>
          <cell r="T154">
            <v>0</v>
          </cell>
          <cell r="U154">
            <v>0</v>
          </cell>
          <cell r="V154">
            <v>0</v>
          </cell>
          <cell r="W154">
            <v>0</v>
          </cell>
          <cell r="X154">
            <v>0</v>
          </cell>
          <cell r="Y154">
            <v>0</v>
          </cell>
          <cell r="Z154">
            <v>0</v>
          </cell>
          <cell r="AA154">
            <v>0</v>
          </cell>
          <cell r="AB154">
            <v>0</v>
          </cell>
          <cell r="AC154">
            <v>0</v>
          </cell>
        </row>
      </sheetData>
      <sheetData sheetId="5">
        <row r="13">
          <cell r="A13" t="str">
            <v>01.00.00</v>
          </cell>
        </row>
        <row r="14">
          <cell r="A14" t="str">
            <v>01.01.00</v>
          </cell>
        </row>
        <row r="15">
          <cell r="A15" t="str">
            <v>01.02.00</v>
          </cell>
        </row>
        <row r="16">
          <cell r="A16" t="str">
            <v>01.03.00</v>
          </cell>
        </row>
        <row r="17">
          <cell r="A17" t="str">
            <v>01.04.00</v>
          </cell>
        </row>
        <row r="18">
          <cell r="A18" t="str">
            <v>01.05.00</v>
          </cell>
        </row>
        <row r="19">
          <cell r="A19" t="str">
            <v>02.00.00</v>
          </cell>
        </row>
        <row r="20">
          <cell r="A20" t="str">
            <v>02.01.00</v>
          </cell>
        </row>
        <row r="21">
          <cell r="A21" t="str">
            <v>02.02.00</v>
          </cell>
        </row>
        <row r="22">
          <cell r="A22" t="str">
            <v>02.03.00</v>
          </cell>
        </row>
        <row r="23">
          <cell r="A23" t="str">
            <v>02.04.00</v>
          </cell>
        </row>
        <row r="24">
          <cell r="A24" t="str">
            <v>03.00.00</v>
          </cell>
        </row>
        <row r="25">
          <cell r="A25" t="str">
            <v>03.01.00</v>
          </cell>
        </row>
        <row r="26">
          <cell r="A26" t="str">
            <v>03.02.00</v>
          </cell>
        </row>
        <row r="27">
          <cell r="A27" t="str">
            <v>04.00.00</v>
          </cell>
        </row>
        <row r="28">
          <cell r="A28" t="str">
            <v>04.01.00</v>
          </cell>
        </row>
        <row r="29">
          <cell r="A29" t="str">
            <v>04.02.00</v>
          </cell>
        </row>
        <row r="30">
          <cell r="A30" t="str">
            <v>04.03.00</v>
          </cell>
        </row>
        <row r="31">
          <cell r="A31" t="str">
            <v>04.04.00</v>
          </cell>
        </row>
        <row r="32">
          <cell r="A32" t="str">
            <v>04.05.00</v>
          </cell>
        </row>
        <row r="33">
          <cell r="A33" t="str">
            <v>05.00.00</v>
          </cell>
        </row>
        <row r="34">
          <cell r="A34" t="str">
            <v>05.01.00</v>
          </cell>
        </row>
        <row r="35">
          <cell r="A35" t="str">
            <v>05.02.00</v>
          </cell>
        </row>
        <row r="36">
          <cell r="A36" t="str">
            <v>05.03.00</v>
          </cell>
        </row>
        <row r="37">
          <cell r="A37" t="str">
            <v>06.00.00</v>
          </cell>
        </row>
        <row r="38">
          <cell r="A38" t="str">
            <v>06.01.00</v>
          </cell>
        </row>
        <row r="39">
          <cell r="A39" t="str">
            <v>06.02.00</v>
          </cell>
        </row>
        <row r="40">
          <cell r="A40" t="str">
            <v>07.00.00</v>
          </cell>
        </row>
        <row r="41">
          <cell r="A41" t="str">
            <v>07.01.00</v>
          </cell>
        </row>
        <row r="42">
          <cell r="A42" t="str">
            <v>07.02.00</v>
          </cell>
        </row>
        <row r="43">
          <cell r="A43" t="str">
            <v>07.03.00</v>
          </cell>
        </row>
        <row r="44">
          <cell r="A44" t="str">
            <v>07.04.00</v>
          </cell>
        </row>
        <row r="45">
          <cell r="A45" t="str">
            <v>07.05.00</v>
          </cell>
        </row>
        <row r="46">
          <cell r="A46" t="str">
            <v>08.00.00</v>
          </cell>
        </row>
        <row r="47">
          <cell r="A47" t="str">
            <v>08.01.00</v>
          </cell>
        </row>
        <row r="48">
          <cell r="A48" t="str">
            <v>08.02.00</v>
          </cell>
        </row>
        <row r="49">
          <cell r="A49" t="str">
            <v>09.00.00</v>
          </cell>
        </row>
        <row r="50">
          <cell r="A50" t="str">
            <v>09.01.00</v>
          </cell>
        </row>
        <row r="51">
          <cell r="A51" t="str">
            <v>09.02.00</v>
          </cell>
        </row>
        <row r="52">
          <cell r="A52" t="str">
            <v>09.03.00</v>
          </cell>
        </row>
        <row r="53">
          <cell r="A53" t="str">
            <v>09.04.00</v>
          </cell>
        </row>
        <row r="54">
          <cell r="A54" t="str">
            <v>09.05.00</v>
          </cell>
        </row>
        <row r="55">
          <cell r="A55" t="str">
            <v>09.06.00</v>
          </cell>
        </row>
        <row r="56">
          <cell r="A56" t="str">
            <v>09.07.00</v>
          </cell>
        </row>
        <row r="57">
          <cell r="A57" t="str">
            <v>10.00.00</v>
          </cell>
        </row>
        <row r="58">
          <cell r="A58" t="str">
            <v>10.01.00</v>
          </cell>
        </row>
        <row r="59">
          <cell r="A59" t="str">
            <v>10.02.00</v>
          </cell>
        </row>
        <row r="60">
          <cell r="A60" t="str">
            <v>10.03.00</v>
          </cell>
        </row>
        <row r="61">
          <cell r="A61" t="str">
            <v>10.04.00</v>
          </cell>
        </row>
        <row r="62">
          <cell r="A62" t="str">
            <v>11.00.00</v>
          </cell>
        </row>
        <row r="63">
          <cell r="A63" t="str">
            <v>11.01.00</v>
          </cell>
        </row>
        <row r="64">
          <cell r="A64" t="str">
            <v>11.02.00</v>
          </cell>
        </row>
        <row r="65">
          <cell r="A65" t="str">
            <v>11.03.00</v>
          </cell>
        </row>
        <row r="66">
          <cell r="A66" t="str">
            <v>11.04.00</v>
          </cell>
        </row>
        <row r="67">
          <cell r="A67" t="str">
            <v>11.05.00</v>
          </cell>
        </row>
        <row r="68">
          <cell r="A68" t="str">
            <v>11.06.00</v>
          </cell>
        </row>
        <row r="69">
          <cell r="A69" t="str">
            <v>12.00.00</v>
          </cell>
        </row>
        <row r="70">
          <cell r="A70" t="str">
            <v>12.01.00</v>
          </cell>
        </row>
        <row r="71">
          <cell r="A71" t="str">
            <v>12.02.00</v>
          </cell>
        </row>
        <row r="72">
          <cell r="A72" t="str">
            <v>12.03.00</v>
          </cell>
        </row>
        <row r="73">
          <cell r="A73" t="str">
            <v>12.04.00</v>
          </cell>
        </row>
        <row r="74">
          <cell r="A74" t="str">
            <v>12.05.00</v>
          </cell>
        </row>
        <row r="75">
          <cell r="A75" t="str">
            <v>13.00.00</v>
          </cell>
        </row>
        <row r="76">
          <cell r="A76" t="str">
            <v>13.01.00</v>
          </cell>
        </row>
        <row r="77">
          <cell r="A77" t="str">
            <v>13.02.00</v>
          </cell>
        </row>
        <row r="78">
          <cell r="A78" t="str">
            <v>13.03.00</v>
          </cell>
        </row>
        <row r="79">
          <cell r="A79" t="str">
            <v>13.04.00</v>
          </cell>
        </row>
        <row r="80">
          <cell r="A80" t="str">
            <v>13.05.00</v>
          </cell>
        </row>
        <row r="81">
          <cell r="A81" t="str">
            <v>13.06.00</v>
          </cell>
        </row>
      </sheetData>
      <sheetData sheetId="6"/>
      <sheetData sheetId="7">
        <row r="5">
          <cell r="P5" t="str">
            <v>01.00.00</v>
          </cell>
          <cell r="Q5" t="str">
            <v>02.00.00</v>
          </cell>
          <cell r="R5" t="str">
            <v>03.00.00</v>
          </cell>
          <cell r="S5" t="str">
            <v>04.00.00</v>
          </cell>
          <cell r="T5" t="str">
            <v>05.00.00</v>
          </cell>
          <cell r="U5" t="str">
            <v>06.00.00</v>
          </cell>
          <cell r="V5" t="str">
            <v>07.00.00</v>
          </cell>
          <cell r="W5" t="str">
            <v>08.00.00</v>
          </cell>
          <cell r="X5" t="str">
            <v>09.00.00</v>
          </cell>
          <cell r="Y5" t="str">
            <v>10.00.00</v>
          </cell>
          <cell r="Z5" t="str">
            <v>11.00.00</v>
          </cell>
          <cell r="AA5" t="str">
            <v>12.00.00</v>
          </cell>
          <cell r="AB5" t="str">
            <v>13.00.00</v>
          </cell>
          <cell r="AC5" t="str">
            <v>14.00.00</v>
          </cell>
        </row>
        <row r="34">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row>
        <row r="66">
          <cell r="P66">
            <v>0</v>
          </cell>
          <cell r="Q66">
            <v>0</v>
          </cell>
          <cell r="R66">
            <v>0</v>
          </cell>
          <cell r="S66">
            <v>0</v>
          </cell>
          <cell r="T66">
            <v>0</v>
          </cell>
          <cell r="U66">
            <v>0</v>
          </cell>
          <cell r="V66">
            <v>0</v>
          </cell>
          <cell r="W66">
            <v>0</v>
          </cell>
          <cell r="X66">
            <v>0</v>
          </cell>
          <cell r="Y66">
            <v>0</v>
          </cell>
          <cell r="Z66">
            <v>0</v>
          </cell>
          <cell r="AA66">
            <v>0</v>
          </cell>
          <cell r="AB66">
            <v>0</v>
          </cell>
          <cell r="AC66">
            <v>0</v>
          </cell>
        </row>
        <row r="96">
          <cell r="P96">
            <v>0</v>
          </cell>
          <cell r="Q96">
            <v>0</v>
          </cell>
          <cell r="R96">
            <v>0</v>
          </cell>
          <cell r="S96">
            <v>0</v>
          </cell>
          <cell r="T96">
            <v>0</v>
          </cell>
          <cell r="U96">
            <v>0</v>
          </cell>
          <cell r="V96">
            <v>0</v>
          </cell>
          <cell r="W96">
            <v>0</v>
          </cell>
          <cell r="X96">
            <v>0</v>
          </cell>
          <cell r="Y96">
            <v>0</v>
          </cell>
          <cell r="Z96">
            <v>0</v>
          </cell>
          <cell r="AA96">
            <v>0</v>
          </cell>
          <cell r="AB96">
            <v>0</v>
          </cell>
          <cell r="AC96">
            <v>0</v>
          </cell>
        </row>
        <row r="126">
          <cell r="P126">
            <v>0</v>
          </cell>
          <cell r="Q126">
            <v>0</v>
          </cell>
          <cell r="R126">
            <v>0</v>
          </cell>
          <cell r="S126">
            <v>0</v>
          </cell>
          <cell r="T126">
            <v>0</v>
          </cell>
          <cell r="U126">
            <v>0</v>
          </cell>
          <cell r="V126">
            <v>0</v>
          </cell>
          <cell r="W126">
            <v>0</v>
          </cell>
          <cell r="X126">
            <v>0</v>
          </cell>
          <cell r="Y126">
            <v>0</v>
          </cell>
          <cell r="Z126">
            <v>0</v>
          </cell>
          <cell r="AA126">
            <v>0</v>
          </cell>
          <cell r="AB126">
            <v>0</v>
          </cell>
          <cell r="AC126">
            <v>0</v>
          </cell>
        </row>
        <row r="156">
          <cell r="P156">
            <v>0</v>
          </cell>
          <cell r="Q156">
            <v>0</v>
          </cell>
          <cell r="R156">
            <v>0</v>
          </cell>
          <cell r="S156">
            <v>0</v>
          </cell>
          <cell r="T156">
            <v>0</v>
          </cell>
          <cell r="U156">
            <v>0</v>
          </cell>
          <cell r="V156">
            <v>0</v>
          </cell>
          <cell r="W156">
            <v>0</v>
          </cell>
          <cell r="X156">
            <v>0</v>
          </cell>
          <cell r="Y156">
            <v>0</v>
          </cell>
          <cell r="Z156">
            <v>0</v>
          </cell>
          <cell r="AA156">
            <v>0</v>
          </cell>
          <cell r="AB156">
            <v>0</v>
          </cell>
          <cell r="AC156">
            <v>0</v>
          </cell>
        </row>
      </sheetData>
      <sheetData sheetId="8"/>
      <sheetData sheetId="9"/>
      <sheetData sheetId="10">
        <row r="4">
          <cell r="AV4">
            <v>0.6</v>
          </cell>
        </row>
      </sheetData>
      <sheetData sheetId="11">
        <row r="2">
          <cell r="B2" t="str">
            <v>01.00.00</v>
          </cell>
          <cell r="C2" t="str">
            <v>02.00.00</v>
          </cell>
          <cell r="D2" t="str">
            <v>03.00.00</v>
          </cell>
          <cell r="E2" t="str">
            <v>04.00.00</v>
          </cell>
          <cell r="F2" t="str">
            <v>05.00.00</v>
          </cell>
          <cell r="G2" t="str">
            <v>06.00.00</v>
          </cell>
          <cell r="H2" t="str">
            <v>07.00.00</v>
          </cell>
          <cell r="I2" t="str">
            <v>08.00.00</v>
          </cell>
          <cell r="J2" t="str">
            <v>09.00.00</v>
          </cell>
          <cell r="K2" t="str">
            <v>10.00.00</v>
          </cell>
          <cell r="L2" t="str">
            <v>11.00.00</v>
          </cell>
          <cell r="M2" t="str">
            <v>12.00.00</v>
          </cell>
          <cell r="N2" t="str">
            <v>13.00.00</v>
          </cell>
          <cell r="O2" t="str">
            <v>14.00.00</v>
          </cell>
        </row>
        <row r="27">
          <cell r="B27">
            <v>0</v>
          </cell>
          <cell r="C27">
            <v>0</v>
          </cell>
          <cell r="D27">
            <v>0</v>
          </cell>
          <cell r="E27">
            <v>0</v>
          </cell>
          <cell r="F27">
            <v>0</v>
          </cell>
          <cell r="G27">
            <v>0</v>
          </cell>
          <cell r="H27">
            <v>0</v>
          </cell>
          <cell r="I27">
            <v>0</v>
          </cell>
          <cell r="J27">
            <v>0</v>
          </cell>
          <cell r="K27">
            <v>0</v>
          </cell>
          <cell r="L27">
            <v>0</v>
          </cell>
          <cell r="M27">
            <v>0</v>
          </cell>
          <cell r="N27">
            <v>0</v>
          </cell>
          <cell r="O27">
            <v>0</v>
          </cell>
        </row>
        <row r="30">
          <cell r="B30" t="str">
            <v>01.00.00</v>
          </cell>
          <cell r="C30" t="str">
            <v>02.00.00</v>
          </cell>
          <cell r="D30" t="str">
            <v>03.00.00</v>
          </cell>
          <cell r="E30" t="str">
            <v>04.00.00</v>
          </cell>
          <cell r="F30" t="str">
            <v>05.00.00</v>
          </cell>
          <cell r="G30" t="str">
            <v>06.00.00</v>
          </cell>
          <cell r="H30" t="str">
            <v>07.00.00</v>
          </cell>
          <cell r="I30" t="str">
            <v>08.00.00</v>
          </cell>
          <cell r="J30" t="str">
            <v>09.00.00</v>
          </cell>
          <cell r="K30" t="str">
            <v>10.00.00</v>
          </cell>
          <cell r="L30" t="str">
            <v>11.00.00</v>
          </cell>
          <cell r="M30" t="str">
            <v>12.00.00</v>
          </cell>
          <cell r="N30" t="str">
            <v>13.00.00</v>
          </cell>
          <cell r="O30" t="str">
            <v>14.00.00</v>
          </cell>
        </row>
        <row r="55">
          <cell r="B55">
            <v>0</v>
          </cell>
          <cell r="C55">
            <v>0</v>
          </cell>
          <cell r="D55">
            <v>0</v>
          </cell>
          <cell r="E55">
            <v>0</v>
          </cell>
          <cell r="F55">
            <v>0</v>
          </cell>
          <cell r="G55">
            <v>0</v>
          </cell>
          <cell r="H55">
            <v>0</v>
          </cell>
          <cell r="I55">
            <v>0</v>
          </cell>
          <cell r="J55">
            <v>0</v>
          </cell>
          <cell r="K55">
            <v>0</v>
          </cell>
          <cell r="L55">
            <v>0</v>
          </cell>
          <cell r="M55">
            <v>0</v>
          </cell>
          <cell r="N55">
            <v>0</v>
          </cell>
          <cell r="O55">
            <v>0</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79548B7-8505-427E-9638-F9F183134E3D}" name="Tbl_Summary_ODs" displayName="Tbl_Summary_ODs" ref="B14:B83" totalsRowShown="0" headerRowDxfId="26" dataDxfId="25" tableBorderDxfId="24" headerRowCellStyle="Normal 3">
  <autoFilter ref="B14:B83" xr:uid="{779548B7-8505-427E-9638-F9F183134E3D}"/>
  <tableColumns count="1">
    <tableColumn id="2" xr3:uid="{3BD5C877-2B69-45F0-9651-6E3C9F7C13D1}" name="Foundational Public Health Service" dataDxfId="23" dataCellStyle="Normal 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59F8CE0-51DE-410A-B550-70AA58E65D43}" name="Tbl_Summary_ODs4" displayName="Tbl_Summary_ODs4" ref="B14:B27" totalsRowShown="0" headerRowDxfId="17" dataDxfId="16" tableBorderDxfId="15" headerRowCellStyle="Normal 3">
  <autoFilter ref="B14:B27" xr:uid="{059F8CE0-51DE-410A-B550-70AA58E65D43}"/>
  <tableColumns count="1">
    <tableColumn id="2" xr3:uid="{C7C829B4-A11F-4AA2-A18F-E3D5A03F4C2E}" name="Foundational Public Health Service" dataDxfId="14" dataCellStyle="Normal 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33D15F3-919F-4010-AE2A-1F600BB754A0}" name="Tbl_Summary_ODs2" displayName="Tbl_Summary_ODs2" ref="B14:B83" totalsRowShown="0" headerRowDxfId="12" dataDxfId="11" tableBorderDxfId="10" headerRowCellStyle="Normal 3">
  <autoFilter ref="B14:B83" xr:uid="{833D15F3-919F-4010-AE2A-1F600BB754A0}"/>
  <tableColumns count="1">
    <tableColumn id="2" xr3:uid="{4B5C68F7-ECE8-4727-9361-173796683358}" name="Foundational Public Health Service" dataDxfId="9" dataCellStyle="Normal 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72A9D7-13C6-41BE-A823-06B3233BEC02}" name="Tbl_Summary_ODs46" displayName="Tbl_Summary_ODs46" ref="B13:B26" totalsRowShown="0" headerRowDxfId="3" dataDxfId="2" tableBorderDxfId="1" headerRowCellStyle="Normal 3">
  <autoFilter ref="B13:B26" xr:uid="{B372A9D7-13C6-41BE-A823-06B3233BEC02}"/>
  <tableColumns count="1">
    <tableColumn id="2" xr3:uid="{06BFD652-8CAC-49CE-848D-DA0CD0761C16}" name="Foundational Public Health Service" dataDxfId="0" dataCellStyle="Normal 3"/>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82D82F-586B-4162-B59D-54D65EFB2E67}">
  <dimension ref="B1:B15"/>
  <sheetViews>
    <sheetView tabSelected="1" workbookViewId="0">
      <selection activeCell="D3" sqref="D3"/>
    </sheetView>
  </sheetViews>
  <sheetFormatPr defaultRowHeight="15" x14ac:dyDescent="0.25"/>
  <cols>
    <col min="1" max="1" width="15.42578125" customWidth="1"/>
    <col min="2" max="2" width="89.42578125" customWidth="1"/>
  </cols>
  <sheetData>
    <row r="1" spans="2:2" ht="91.5" customHeight="1" x14ac:dyDescent="0.25"/>
    <row r="2" spans="2:2" ht="15.75" customHeight="1" x14ac:dyDescent="0.25"/>
    <row r="3" spans="2:2" ht="37.5" x14ac:dyDescent="0.3">
      <c r="B3" s="55" t="s">
        <v>107</v>
      </c>
    </row>
    <row r="4" spans="2:2" ht="36" customHeight="1" x14ac:dyDescent="0.25">
      <c r="B4" s="53" t="s">
        <v>104</v>
      </c>
    </row>
    <row r="5" spans="2:2" ht="45" x14ac:dyDescent="0.25">
      <c r="B5" s="52" t="s">
        <v>106</v>
      </c>
    </row>
    <row r="7" spans="2:2" x14ac:dyDescent="0.25">
      <c r="B7" t="s">
        <v>101</v>
      </c>
    </row>
    <row r="9" spans="2:2" ht="30" x14ac:dyDescent="0.25">
      <c r="B9" s="54" t="s">
        <v>102</v>
      </c>
    </row>
    <row r="11" spans="2:2" ht="30" x14ac:dyDescent="0.25">
      <c r="B11" s="54" t="s">
        <v>103</v>
      </c>
    </row>
    <row r="13" spans="2:2" ht="30" x14ac:dyDescent="0.25">
      <c r="B13" s="54" t="s">
        <v>100</v>
      </c>
    </row>
    <row r="15" spans="2:2" ht="45" x14ac:dyDescent="0.25">
      <c r="B15" s="54" t="s">
        <v>105</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8B37C-1A29-4CA3-BA8D-9ED57FA90641}">
  <dimension ref="A1:B6"/>
  <sheetViews>
    <sheetView workbookViewId="0">
      <selection activeCell="A3" sqref="A3"/>
    </sheetView>
  </sheetViews>
  <sheetFormatPr defaultColWidth="10.28515625" defaultRowHeight="15" x14ac:dyDescent="0.25"/>
  <cols>
    <col min="1" max="1" width="8.85546875" bestFit="1" customWidth="1"/>
    <col min="3" max="3" width="72.140625" customWidth="1"/>
  </cols>
  <sheetData>
    <row r="1" spans="1:2" s="13" customFormat="1" x14ac:dyDescent="0.25">
      <c r="A1" s="13" t="s">
        <v>1</v>
      </c>
      <c r="B1" s="13" t="s">
        <v>2</v>
      </c>
    </row>
    <row r="2" spans="1:2" x14ac:dyDescent="0.25">
      <c r="A2" t="s">
        <v>95</v>
      </c>
      <c r="B2" t="s">
        <v>95</v>
      </c>
    </row>
    <row r="3" spans="1:2" x14ac:dyDescent="0.25">
      <c r="A3" t="s">
        <v>75</v>
      </c>
      <c r="B3" t="s">
        <v>75</v>
      </c>
    </row>
    <row r="4" spans="1:2" x14ac:dyDescent="0.25">
      <c r="A4" t="s">
        <v>76</v>
      </c>
      <c r="B4" t="s">
        <v>79</v>
      </c>
    </row>
    <row r="5" spans="1:2" x14ac:dyDescent="0.25">
      <c r="A5" t="s">
        <v>77</v>
      </c>
      <c r="B5" t="s">
        <v>80</v>
      </c>
    </row>
    <row r="6" spans="1:2" x14ac:dyDescent="0.25">
      <c r="A6" t="s">
        <v>78</v>
      </c>
      <c r="B6" t="s">
        <v>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16363-7D58-4902-AAF0-972E1AB7ADA8}">
  <dimension ref="A1:C7"/>
  <sheetViews>
    <sheetView workbookViewId="0">
      <selection sqref="A1:C7"/>
    </sheetView>
  </sheetViews>
  <sheetFormatPr defaultRowHeight="15" x14ac:dyDescent="0.25"/>
  <cols>
    <col min="1" max="1" width="40" customWidth="1"/>
    <col min="3" max="3" width="45.28515625" customWidth="1"/>
  </cols>
  <sheetData>
    <row r="1" spans="1:3" x14ac:dyDescent="0.25">
      <c r="A1" s="33" t="s">
        <v>1</v>
      </c>
      <c r="B1" s="34"/>
      <c r="C1" s="35" t="s">
        <v>2</v>
      </c>
    </row>
    <row r="2" spans="1:3" ht="45.75" thickBot="1" x14ac:dyDescent="0.3">
      <c r="A2" s="40" t="s">
        <v>86</v>
      </c>
      <c r="B2" s="41" t="s">
        <v>92</v>
      </c>
      <c r="C2" s="42" t="s">
        <v>87</v>
      </c>
    </row>
    <row r="3" spans="1:3" ht="30" x14ac:dyDescent="0.25">
      <c r="A3" s="43" t="s">
        <v>97</v>
      </c>
      <c r="B3" s="44" t="s">
        <v>95</v>
      </c>
      <c r="C3" s="46" t="s">
        <v>97</v>
      </c>
    </row>
    <row r="4" spans="1:3" ht="30" x14ac:dyDescent="0.25">
      <c r="A4" s="28" t="s">
        <v>85</v>
      </c>
      <c r="B4" s="45">
        <v>0</v>
      </c>
      <c r="C4" s="29" t="s">
        <v>88</v>
      </c>
    </row>
    <row r="5" spans="1:3" ht="30" x14ac:dyDescent="0.25">
      <c r="A5" s="28" t="s">
        <v>82</v>
      </c>
      <c r="B5" s="45">
        <v>1</v>
      </c>
      <c r="C5" s="29" t="s">
        <v>89</v>
      </c>
    </row>
    <row r="6" spans="1:3" ht="45" x14ac:dyDescent="0.25">
      <c r="A6" s="28" t="s">
        <v>83</v>
      </c>
      <c r="B6" s="45">
        <v>2</v>
      </c>
      <c r="C6" s="29" t="s">
        <v>90</v>
      </c>
    </row>
    <row r="7" spans="1:3" ht="45.75" thickBot="1" x14ac:dyDescent="0.3">
      <c r="A7" s="30" t="s">
        <v>84</v>
      </c>
      <c r="B7" s="31">
        <v>3</v>
      </c>
      <c r="C7" s="32" t="s">
        <v>91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835A1-23DB-40AF-932E-CAC637E3CAD9}">
  <dimension ref="A1:X104"/>
  <sheetViews>
    <sheetView zoomScaleNormal="100" workbookViewId="0">
      <pane ySplit="14" topLeftCell="A18" activePane="bottomLeft" state="frozen"/>
      <selection pane="bottomLeft" activeCell="D3" sqref="D3:D13"/>
    </sheetView>
  </sheetViews>
  <sheetFormatPr defaultRowHeight="15" x14ac:dyDescent="0.25"/>
  <cols>
    <col min="1" max="1" width="2.42578125" style="1" customWidth="1"/>
    <col min="2" max="2" width="168.7109375" style="1" customWidth="1"/>
    <col min="3" max="3" width="2.42578125" style="1" customWidth="1"/>
    <col min="4" max="4" width="13.5703125" style="1" customWidth="1"/>
    <col min="5" max="5" width="1.28515625" style="1" customWidth="1"/>
    <col min="6" max="6" width="13.5703125" style="1" customWidth="1"/>
    <col min="7" max="8" width="2.42578125" style="1" customWidth="1"/>
    <col min="9" max="9" width="41.42578125" style="27" customWidth="1"/>
    <col min="10" max="19" width="36.5703125" style="27" customWidth="1"/>
    <col min="20" max="20" width="37.140625" style="27" customWidth="1"/>
    <col min="21" max="21" width="24.7109375" style="27" customWidth="1"/>
    <col min="22" max="22" width="87.7109375" customWidth="1"/>
    <col min="23" max="24" width="8.85546875" customWidth="1"/>
  </cols>
  <sheetData>
    <row r="1" spans="1:24" x14ac:dyDescent="0.25">
      <c r="A1" s="2"/>
      <c r="B1" s="36"/>
      <c r="C1" s="36"/>
      <c r="D1" s="36"/>
      <c r="E1" s="36"/>
      <c r="F1" s="36"/>
      <c r="G1" s="36"/>
      <c r="H1" s="36"/>
    </row>
    <row r="2" spans="1:24" ht="15.75" x14ac:dyDescent="0.25">
      <c r="A2" s="3"/>
      <c r="B2" s="58" t="s">
        <v>94</v>
      </c>
      <c r="C2" s="4"/>
      <c r="D2" s="57" t="s">
        <v>0</v>
      </c>
      <c r="E2" s="57"/>
      <c r="F2" s="57"/>
      <c r="G2" s="4"/>
      <c r="H2" s="4"/>
    </row>
    <row r="3" spans="1:24" ht="61.15" customHeight="1" x14ac:dyDescent="0.25">
      <c r="A3" s="6"/>
      <c r="B3" s="58"/>
      <c r="C3" s="6"/>
      <c r="D3" s="56" t="s">
        <v>73</v>
      </c>
      <c r="E3" s="18"/>
      <c r="F3" s="56" t="s">
        <v>74</v>
      </c>
      <c r="G3" s="6"/>
      <c r="H3" s="6"/>
      <c r="I3" s="48"/>
      <c r="J3" s="48"/>
      <c r="K3" s="48"/>
      <c r="L3" s="48"/>
      <c r="M3" s="48"/>
      <c r="N3" s="48"/>
      <c r="O3" s="48"/>
      <c r="P3" s="48"/>
      <c r="Q3" s="48"/>
      <c r="R3" s="48"/>
      <c r="S3" s="48"/>
      <c r="T3" s="48"/>
      <c r="U3" s="48"/>
    </row>
    <row r="4" spans="1:24" ht="14.45" hidden="1" customHeight="1" x14ac:dyDescent="0.25">
      <c r="A4" s="6"/>
      <c r="B4" s="58"/>
      <c r="C4" s="6"/>
      <c r="D4" s="56"/>
      <c r="E4" s="19"/>
      <c r="F4" s="56"/>
      <c r="G4" s="6"/>
      <c r="H4" s="6"/>
      <c r="I4" s="48"/>
      <c r="J4" s="48"/>
      <c r="K4" s="48"/>
      <c r="L4" s="48"/>
      <c r="M4" s="48"/>
      <c r="N4" s="48"/>
      <c r="O4" s="48"/>
      <c r="P4" s="48"/>
      <c r="Q4" s="48"/>
      <c r="R4" s="48"/>
      <c r="S4" s="48"/>
      <c r="T4" s="48"/>
      <c r="U4" s="48"/>
    </row>
    <row r="5" spans="1:24" ht="14.45" customHeight="1" x14ac:dyDescent="0.25">
      <c r="A5" s="6"/>
      <c r="B5" s="58"/>
      <c r="C5" s="6"/>
      <c r="D5" s="56"/>
      <c r="E5" s="19"/>
      <c r="F5" s="56"/>
      <c r="G5" s="6"/>
      <c r="H5" s="6"/>
      <c r="I5" s="48"/>
      <c r="J5" s="48"/>
      <c r="K5" s="48"/>
      <c r="L5" s="48"/>
      <c r="M5" s="48"/>
      <c r="N5" s="48"/>
      <c r="O5" s="48"/>
      <c r="P5" s="48"/>
      <c r="Q5" s="48"/>
      <c r="R5" s="48"/>
      <c r="S5" s="48"/>
      <c r="T5" s="48"/>
      <c r="U5" s="48"/>
    </row>
    <row r="6" spans="1:24" ht="14.45" customHeight="1" x14ac:dyDescent="0.25">
      <c r="A6" s="6"/>
      <c r="B6" s="58"/>
      <c r="C6" s="6"/>
      <c r="D6" s="56"/>
      <c r="E6" s="19"/>
      <c r="F6" s="56"/>
      <c r="G6" s="6"/>
      <c r="H6" s="6"/>
      <c r="I6" s="48"/>
      <c r="J6" s="48"/>
      <c r="K6" s="48"/>
      <c r="L6" s="48"/>
      <c r="M6" s="48"/>
      <c r="N6" s="48"/>
      <c r="O6" s="48"/>
      <c r="P6" s="48"/>
      <c r="Q6" s="48"/>
      <c r="R6" s="48"/>
      <c r="S6" s="48"/>
      <c r="T6" s="48"/>
      <c r="U6" s="48"/>
    </row>
    <row r="7" spans="1:24" ht="14.45" customHeight="1" x14ac:dyDescent="0.25">
      <c r="A7" s="6"/>
      <c r="B7" s="58"/>
      <c r="C7" s="6"/>
      <c r="D7" s="56"/>
      <c r="E7" s="19"/>
      <c r="F7" s="56"/>
      <c r="G7" s="6"/>
      <c r="H7" s="6"/>
      <c r="I7" s="48"/>
      <c r="J7" s="48"/>
      <c r="K7" s="48"/>
      <c r="L7" s="48"/>
      <c r="M7" s="48"/>
      <c r="N7" s="48"/>
      <c r="O7" s="48"/>
      <c r="P7" s="48"/>
      <c r="Q7" s="48"/>
      <c r="R7" s="48"/>
      <c r="S7" s="48"/>
      <c r="T7" s="48"/>
      <c r="U7" s="48"/>
    </row>
    <row r="8" spans="1:24" ht="14.45" customHeight="1" x14ac:dyDescent="0.25">
      <c r="A8" s="6"/>
      <c r="B8" s="58"/>
      <c r="C8" s="6"/>
      <c r="D8" s="56"/>
      <c r="E8" s="19"/>
      <c r="F8" s="56"/>
      <c r="G8" s="6"/>
      <c r="H8" s="6"/>
      <c r="I8" s="48"/>
      <c r="J8" s="48"/>
      <c r="K8" s="48"/>
      <c r="L8" s="48"/>
      <c r="M8" s="48"/>
      <c r="N8" s="48"/>
      <c r="O8" s="48"/>
      <c r="P8" s="48"/>
      <c r="Q8" s="48"/>
      <c r="R8" s="48"/>
      <c r="S8" s="48"/>
      <c r="T8" s="48"/>
      <c r="U8" s="48"/>
    </row>
    <row r="9" spans="1:24" ht="14.45" customHeight="1" x14ac:dyDescent="0.25">
      <c r="A9" s="6"/>
      <c r="B9" s="58"/>
      <c r="C9" s="6"/>
      <c r="D9" s="56"/>
      <c r="E9" s="19"/>
      <c r="F9" s="56"/>
      <c r="G9" s="6"/>
      <c r="H9" s="6"/>
      <c r="I9" s="48"/>
      <c r="J9" s="48"/>
      <c r="K9" s="48"/>
      <c r="L9" s="48"/>
      <c r="M9" s="48"/>
      <c r="N9" s="48"/>
      <c r="O9" s="48"/>
      <c r="P9" s="48"/>
      <c r="Q9" s="48"/>
      <c r="R9" s="48"/>
      <c r="S9" s="48"/>
      <c r="T9" s="48"/>
      <c r="U9" s="48"/>
    </row>
    <row r="10" spans="1:24" ht="14.45" customHeight="1" x14ac:dyDescent="0.25">
      <c r="A10" s="6"/>
      <c r="B10" s="58"/>
      <c r="C10" s="6"/>
      <c r="D10" s="56"/>
      <c r="E10" s="19"/>
      <c r="F10" s="56"/>
      <c r="G10" s="6"/>
      <c r="H10" s="6"/>
      <c r="I10" s="48"/>
      <c r="J10" s="48"/>
      <c r="K10" s="48"/>
      <c r="L10" s="48"/>
      <c r="M10" s="48"/>
      <c r="N10" s="48"/>
      <c r="O10" s="48"/>
      <c r="P10" s="48"/>
      <c r="Q10" s="48"/>
      <c r="R10" s="48"/>
      <c r="S10" s="48"/>
      <c r="T10" s="48"/>
      <c r="U10" s="48"/>
    </row>
    <row r="11" spans="1:24" ht="14.45" customHeight="1" x14ac:dyDescent="0.25">
      <c r="A11" s="6"/>
      <c r="B11" s="58"/>
      <c r="C11" s="6"/>
      <c r="D11" s="56"/>
      <c r="E11" s="19"/>
      <c r="F11" s="56"/>
      <c r="G11" s="6"/>
      <c r="H11" s="6"/>
      <c r="I11" s="48"/>
      <c r="J11" s="48"/>
      <c r="K11" s="48"/>
      <c r="L11" s="48"/>
      <c r="M11" s="48"/>
      <c r="N11" s="48"/>
      <c r="O11" s="48"/>
      <c r="P11" s="48"/>
      <c r="Q11" s="48"/>
      <c r="R11" s="48"/>
      <c r="S11" s="48"/>
      <c r="T11" s="48"/>
      <c r="U11" s="48"/>
    </row>
    <row r="12" spans="1:24" ht="14.45" customHeight="1" x14ac:dyDescent="0.25">
      <c r="A12" s="6"/>
      <c r="B12" s="58"/>
      <c r="C12" s="6"/>
      <c r="D12" s="56"/>
      <c r="E12" s="19"/>
      <c r="F12" s="56"/>
      <c r="G12" s="6"/>
      <c r="H12" s="6"/>
      <c r="I12" s="48"/>
      <c r="J12" s="48"/>
      <c r="K12" s="48"/>
      <c r="L12" s="48"/>
      <c r="M12" s="48"/>
      <c r="N12" s="48"/>
      <c r="O12" s="48"/>
      <c r="P12" s="48"/>
      <c r="Q12" s="48"/>
      <c r="R12" s="48"/>
      <c r="S12" s="48"/>
      <c r="T12" s="48"/>
      <c r="U12" s="48"/>
    </row>
    <row r="13" spans="1:24" ht="14.45" customHeight="1" x14ac:dyDescent="0.25">
      <c r="A13" s="6"/>
      <c r="B13" s="58"/>
      <c r="C13" s="6"/>
      <c r="D13" s="56"/>
      <c r="E13" s="19"/>
      <c r="F13" s="56"/>
      <c r="G13" s="6"/>
      <c r="H13" s="6"/>
      <c r="I13" s="48"/>
      <c r="J13" s="48"/>
      <c r="K13" s="48"/>
      <c r="L13" s="48"/>
      <c r="M13" s="48"/>
      <c r="N13" s="48"/>
      <c r="O13" s="48"/>
      <c r="P13" s="48"/>
      <c r="Q13" s="48"/>
      <c r="R13" s="48"/>
      <c r="S13" s="48"/>
      <c r="T13" s="48"/>
      <c r="U13" s="48"/>
    </row>
    <row r="14" spans="1:24" ht="18.75" x14ac:dyDescent="0.25">
      <c r="A14" s="7"/>
      <c r="B14" s="8" t="s">
        <v>72</v>
      </c>
      <c r="C14" s="9"/>
      <c r="D14" s="10" t="s">
        <v>1</v>
      </c>
      <c r="E14" s="20"/>
      <c r="F14" s="10" t="s">
        <v>2</v>
      </c>
      <c r="G14" s="11"/>
      <c r="H14" s="11"/>
      <c r="I14" s="49"/>
      <c r="J14" s="49"/>
      <c r="K14" s="49"/>
      <c r="L14" s="49"/>
      <c r="M14" s="49"/>
      <c r="N14" s="49"/>
      <c r="O14" s="49"/>
      <c r="P14" s="49"/>
      <c r="Q14" s="49"/>
      <c r="R14" s="49"/>
      <c r="S14" s="49"/>
      <c r="T14" s="49"/>
      <c r="U14" s="49"/>
      <c r="V14" t="s">
        <v>72</v>
      </c>
      <c r="W14" t="s">
        <v>1</v>
      </c>
      <c r="X14" t="s">
        <v>2</v>
      </c>
    </row>
    <row r="15" spans="1:24" x14ac:dyDescent="0.25">
      <c r="A15" s="3"/>
      <c r="B15" s="14" t="s">
        <v>4</v>
      </c>
      <c r="C15" s="21"/>
      <c r="D15" s="16"/>
      <c r="E15" s="24"/>
      <c r="F15" s="16"/>
      <c r="G15" s="5"/>
      <c r="H15" s="5"/>
      <c r="I15" s="50"/>
      <c r="J15" s="50"/>
      <c r="K15" s="50"/>
      <c r="L15" s="50"/>
      <c r="M15" s="50"/>
      <c r="N15" s="50"/>
      <c r="O15" s="50"/>
      <c r="P15" s="50"/>
      <c r="Q15" s="50"/>
      <c r="R15" s="50"/>
      <c r="S15" s="50"/>
      <c r="T15" s="50"/>
      <c r="U15" s="50"/>
      <c r="V15" s="13" t="s">
        <v>4</v>
      </c>
      <c r="W15">
        <f>AVERAGE(W16:W20)</f>
        <v>1.6666666666666667</v>
      </c>
      <c r="X15">
        <f>AVERAGE(X16:X20)</f>
        <v>2</v>
      </c>
    </row>
    <row r="16" spans="1:24" x14ac:dyDescent="0.25">
      <c r="A16" s="3"/>
      <c r="B16" s="22" t="s">
        <v>5</v>
      </c>
      <c r="C16" s="17"/>
      <c r="D16" s="25" t="s">
        <v>77</v>
      </c>
      <c r="E16" s="26"/>
      <c r="F16" s="25" t="s">
        <v>80</v>
      </c>
      <c r="G16" s="5"/>
      <c r="H16" s="5"/>
      <c r="I16" s="50"/>
      <c r="J16" s="50"/>
      <c r="K16" s="50"/>
      <c r="L16" s="50"/>
      <c r="M16" s="50"/>
      <c r="N16" s="50"/>
      <c r="O16" s="50"/>
      <c r="P16" s="50"/>
      <c r="Q16" s="50"/>
      <c r="R16" s="50"/>
      <c r="S16" s="50"/>
      <c r="T16" s="50"/>
      <c r="U16" s="50"/>
      <c r="V16" t="s">
        <v>5</v>
      </c>
      <c r="W16">
        <f t="shared" ref="W16:W18" si="0">IF(D16="N/A","",IF(D16="Absent",0,IF(D16="Basic",1,IF(D16="Proficient",2,IF(D16="Expert  ",3)))))</f>
        <v>2</v>
      </c>
      <c r="X16">
        <f>IF(F16="N/A","",IF(F16="Absent",0,IF(F16="Minimal",1,IF(F16="Moderate",2,IF(F16="Full",3)))))</f>
        <v>2</v>
      </c>
    </row>
    <row r="17" spans="1:24" x14ac:dyDescent="0.25">
      <c r="A17" s="3"/>
      <c r="B17" s="22" t="s">
        <v>6</v>
      </c>
      <c r="C17" s="17"/>
      <c r="D17" s="25" t="s">
        <v>76</v>
      </c>
      <c r="E17" s="26"/>
      <c r="F17" s="25" t="s">
        <v>80</v>
      </c>
      <c r="G17" s="5"/>
      <c r="H17" s="5"/>
      <c r="I17" s="50"/>
      <c r="J17" s="50"/>
      <c r="K17" s="50"/>
      <c r="L17" s="50"/>
      <c r="M17" s="50"/>
      <c r="N17" s="50"/>
      <c r="O17" s="50"/>
      <c r="P17" s="50"/>
      <c r="Q17" s="50"/>
      <c r="R17" s="50"/>
      <c r="S17" s="50"/>
      <c r="T17" s="50"/>
      <c r="U17" s="50"/>
      <c r="V17" t="s">
        <v>6</v>
      </c>
      <c r="W17">
        <f t="shared" si="0"/>
        <v>1</v>
      </c>
      <c r="X17">
        <f t="shared" ref="X17:X80" si="1">IF(F17="N/A","",IF(F17="Absent",0,IF(F17="Minimal",1,IF(F17="Moderate",2,IF(F17="Full",3)))))</f>
        <v>2</v>
      </c>
    </row>
    <row r="18" spans="1:24" x14ac:dyDescent="0.25">
      <c r="A18" s="3"/>
      <c r="B18" s="22" t="s">
        <v>7</v>
      </c>
      <c r="C18" s="17"/>
      <c r="D18" s="25" t="s">
        <v>77</v>
      </c>
      <c r="E18" s="26"/>
      <c r="F18" s="25" t="s">
        <v>80</v>
      </c>
      <c r="G18" s="5"/>
      <c r="H18" s="5"/>
      <c r="I18" s="50"/>
      <c r="J18" s="50"/>
      <c r="K18" s="50"/>
      <c r="L18" s="50"/>
      <c r="M18" s="50"/>
      <c r="N18" s="50"/>
      <c r="O18" s="50"/>
      <c r="P18" s="50"/>
      <c r="Q18" s="50"/>
      <c r="R18" s="50"/>
      <c r="S18" s="50"/>
      <c r="T18" s="50"/>
      <c r="U18" s="50"/>
      <c r="V18" t="s">
        <v>7</v>
      </c>
      <c r="W18">
        <f t="shared" si="0"/>
        <v>2</v>
      </c>
      <c r="X18">
        <f t="shared" si="1"/>
        <v>2</v>
      </c>
    </row>
    <row r="19" spans="1:24" x14ac:dyDescent="0.25">
      <c r="A19" s="3"/>
      <c r="B19" s="22" t="s">
        <v>8</v>
      </c>
      <c r="C19" s="17"/>
      <c r="D19" s="25" t="s">
        <v>95</v>
      </c>
      <c r="E19" s="26"/>
      <c r="F19" s="25" t="s">
        <v>95</v>
      </c>
      <c r="G19" s="5"/>
      <c r="H19" s="5"/>
      <c r="I19" s="50"/>
      <c r="J19" s="50"/>
      <c r="K19" s="50"/>
      <c r="L19" s="50"/>
      <c r="M19" s="50"/>
      <c r="N19" s="50"/>
      <c r="O19" s="50"/>
      <c r="P19" s="50"/>
      <c r="Q19" s="50"/>
      <c r="R19" s="50"/>
      <c r="S19" s="50"/>
      <c r="T19" s="50"/>
      <c r="U19" s="50"/>
      <c r="V19" t="s">
        <v>8</v>
      </c>
      <c r="W19" t="str">
        <f>IF(D19="N/A","",IF(D19="Absent",0,IF(D19="Basic",1,IF(D19="Proficient",2,IF(D19="Expert  ",3)))))</f>
        <v/>
      </c>
      <c r="X19" t="str">
        <f t="shared" si="1"/>
        <v/>
      </c>
    </row>
    <row r="20" spans="1:24" x14ac:dyDescent="0.25">
      <c r="A20" s="3"/>
      <c r="B20" s="22" t="s">
        <v>9</v>
      </c>
      <c r="C20" s="17"/>
      <c r="D20" s="25" t="s">
        <v>95</v>
      </c>
      <c r="E20" s="26"/>
      <c r="F20" s="25" t="s">
        <v>95</v>
      </c>
      <c r="G20" s="5"/>
      <c r="H20" s="5"/>
      <c r="I20" s="50"/>
      <c r="J20" s="50"/>
      <c r="K20" s="50"/>
      <c r="L20" s="50"/>
      <c r="M20" s="50"/>
      <c r="N20" s="50"/>
      <c r="O20" s="50"/>
      <c r="P20" s="50"/>
      <c r="Q20" s="50"/>
      <c r="R20" s="50"/>
      <c r="S20" s="50"/>
      <c r="T20" s="50"/>
      <c r="U20" s="50"/>
      <c r="V20" t="s">
        <v>9</v>
      </c>
      <c r="W20" t="str">
        <f>IF(D20="N/A","",IF(D20="Absent",0,IF(D20="Basic",1,IF(D20="Proficient",2,IF(D20="Expert  ",3)))))</f>
        <v/>
      </c>
      <c r="X20" t="str">
        <f t="shared" si="1"/>
        <v/>
      </c>
    </row>
    <row r="21" spans="1:24" x14ac:dyDescent="0.25">
      <c r="A21" s="3"/>
      <c r="B21" s="14" t="s">
        <v>10</v>
      </c>
      <c r="C21" s="17"/>
      <c r="D21" s="16"/>
      <c r="E21" s="23"/>
      <c r="F21" s="16"/>
      <c r="G21" s="5"/>
      <c r="H21" s="5"/>
      <c r="I21" s="50"/>
      <c r="J21" s="50"/>
      <c r="K21" s="50"/>
      <c r="L21" s="50"/>
      <c r="M21" s="50"/>
      <c r="N21" s="50"/>
      <c r="O21" s="50"/>
      <c r="P21" s="50"/>
      <c r="Q21" s="50"/>
      <c r="R21" s="50"/>
      <c r="S21" s="50"/>
      <c r="T21" s="50"/>
      <c r="U21" s="50"/>
      <c r="V21" s="13" t="s">
        <v>10</v>
      </c>
      <c r="W21" s="47">
        <f>AVERAGE(W22:W25)</f>
        <v>1.75</v>
      </c>
      <c r="X21" s="47">
        <f>AVERAGE(X22:X25)</f>
        <v>2.25</v>
      </c>
    </row>
    <row r="22" spans="1:24" x14ac:dyDescent="0.25">
      <c r="A22" s="3"/>
      <c r="B22" s="22" t="s">
        <v>11</v>
      </c>
      <c r="C22" s="17"/>
      <c r="D22" s="25" t="s">
        <v>77</v>
      </c>
      <c r="E22" s="26"/>
      <c r="F22" s="25" t="s">
        <v>80</v>
      </c>
      <c r="G22" s="5"/>
      <c r="H22" s="5"/>
      <c r="I22" s="50"/>
      <c r="J22" s="50"/>
      <c r="K22" s="50"/>
      <c r="L22" s="50"/>
      <c r="M22" s="50"/>
      <c r="N22" s="50"/>
      <c r="O22" s="50"/>
      <c r="P22" s="50"/>
      <c r="Q22" s="50"/>
      <c r="R22" s="50"/>
      <c r="S22" s="50"/>
      <c r="T22" s="50"/>
      <c r="U22" s="50"/>
      <c r="V22" t="s">
        <v>11</v>
      </c>
      <c r="W22">
        <f t="shared" ref="W22:W25" si="2">IF(D22="N/A","",IF(D22="Absent",0,IF(D22="Basic",1,IF(D22="Proficient",2,IF(D22="Expert  ",3)))))</f>
        <v>2</v>
      </c>
      <c r="X22">
        <f t="shared" si="1"/>
        <v>2</v>
      </c>
    </row>
    <row r="23" spans="1:24" x14ac:dyDescent="0.25">
      <c r="A23" s="3"/>
      <c r="B23" s="22" t="s">
        <v>12</v>
      </c>
      <c r="C23" s="17"/>
      <c r="D23" s="25" t="s">
        <v>77</v>
      </c>
      <c r="E23" s="26"/>
      <c r="F23" s="25" t="s">
        <v>80</v>
      </c>
      <c r="G23" s="5"/>
      <c r="H23" s="5"/>
      <c r="I23" s="50"/>
      <c r="J23" s="50"/>
      <c r="K23" s="50"/>
      <c r="L23" s="50"/>
      <c r="M23" s="50"/>
      <c r="N23" s="50"/>
      <c r="O23" s="50"/>
      <c r="P23" s="50"/>
      <c r="Q23" s="50"/>
      <c r="R23" s="50"/>
      <c r="S23" s="50"/>
      <c r="T23" s="50"/>
      <c r="U23" s="50"/>
      <c r="V23" t="s">
        <v>12</v>
      </c>
      <c r="W23">
        <f t="shared" si="2"/>
        <v>2</v>
      </c>
      <c r="X23">
        <f t="shared" si="1"/>
        <v>2</v>
      </c>
    </row>
    <row r="24" spans="1:24" x14ac:dyDescent="0.25">
      <c r="A24" s="3"/>
      <c r="B24" s="22" t="s">
        <v>13</v>
      </c>
      <c r="C24" s="17"/>
      <c r="D24" s="25" t="s">
        <v>77</v>
      </c>
      <c r="E24" s="26"/>
      <c r="F24" s="25" t="s">
        <v>81</v>
      </c>
      <c r="G24" s="5"/>
      <c r="H24" s="5"/>
      <c r="I24" s="50"/>
      <c r="J24" s="50"/>
      <c r="K24" s="50"/>
      <c r="L24" s="50"/>
      <c r="M24" s="50"/>
      <c r="N24" s="50"/>
      <c r="O24" s="50"/>
      <c r="P24" s="50"/>
      <c r="Q24" s="50"/>
      <c r="R24" s="50"/>
      <c r="S24" s="50"/>
      <c r="T24" s="50"/>
      <c r="U24" s="50"/>
      <c r="V24" t="s">
        <v>13</v>
      </c>
      <c r="W24">
        <f t="shared" si="2"/>
        <v>2</v>
      </c>
      <c r="X24">
        <f t="shared" si="1"/>
        <v>3</v>
      </c>
    </row>
    <row r="25" spans="1:24" x14ac:dyDescent="0.25">
      <c r="A25" s="3"/>
      <c r="B25" s="22" t="s">
        <v>14</v>
      </c>
      <c r="C25" s="17"/>
      <c r="D25" s="25" t="s">
        <v>76</v>
      </c>
      <c r="E25" s="26"/>
      <c r="F25" s="25" t="s">
        <v>80</v>
      </c>
      <c r="G25" s="5"/>
      <c r="H25" s="5"/>
      <c r="I25" s="50"/>
      <c r="J25" s="50"/>
      <c r="K25" s="50"/>
      <c r="L25" s="50"/>
      <c r="M25" s="50"/>
      <c r="N25" s="50"/>
      <c r="O25" s="50"/>
      <c r="P25" s="50"/>
      <c r="Q25" s="50"/>
      <c r="R25" s="50"/>
      <c r="S25" s="50"/>
      <c r="T25" s="50"/>
      <c r="U25" s="50"/>
      <c r="V25" t="s">
        <v>14</v>
      </c>
      <c r="W25">
        <f t="shared" si="2"/>
        <v>1</v>
      </c>
      <c r="X25">
        <f t="shared" si="1"/>
        <v>2</v>
      </c>
    </row>
    <row r="26" spans="1:24" x14ac:dyDescent="0.25">
      <c r="A26" s="3"/>
      <c r="B26" s="14" t="s">
        <v>15</v>
      </c>
      <c r="C26" s="17"/>
      <c r="D26" s="16"/>
      <c r="E26" s="23"/>
      <c r="F26" s="16"/>
      <c r="G26" s="5"/>
      <c r="H26" s="5"/>
      <c r="I26" s="50"/>
      <c r="J26" s="50"/>
      <c r="K26" s="50"/>
      <c r="L26" s="50"/>
      <c r="M26" s="50"/>
      <c r="N26" s="50"/>
      <c r="O26" s="50"/>
      <c r="P26" s="50"/>
      <c r="Q26" s="50"/>
      <c r="R26" s="50"/>
      <c r="S26" s="50"/>
      <c r="T26" s="50"/>
      <c r="U26" s="50"/>
      <c r="V26" s="13" t="s">
        <v>15</v>
      </c>
      <c r="W26">
        <f>AVERAGE(W27:W28)</f>
        <v>1</v>
      </c>
      <c r="X26">
        <f>AVERAGE(X27:X28)</f>
        <v>1</v>
      </c>
    </row>
    <row r="27" spans="1:24" x14ac:dyDescent="0.25">
      <c r="A27" s="3"/>
      <c r="B27" s="22" t="s">
        <v>16</v>
      </c>
      <c r="C27" s="17"/>
      <c r="D27" s="25" t="s">
        <v>76</v>
      </c>
      <c r="E27" s="26"/>
      <c r="F27" s="25" t="s">
        <v>79</v>
      </c>
      <c r="G27" s="5"/>
      <c r="H27" s="5"/>
      <c r="I27" s="50"/>
      <c r="J27" s="50"/>
      <c r="K27" s="50"/>
      <c r="L27" s="50"/>
      <c r="M27" s="50"/>
      <c r="N27" s="50"/>
      <c r="O27" s="50"/>
      <c r="P27" s="50"/>
      <c r="Q27" s="50"/>
      <c r="R27" s="50"/>
      <c r="S27" s="50"/>
      <c r="T27" s="50"/>
      <c r="U27" s="50"/>
      <c r="V27" t="s">
        <v>16</v>
      </c>
      <c r="W27">
        <f t="shared" ref="W27:W28" si="3">IF(D27="N/A","",IF(D27="Absent",0,IF(D27="Basic",1,IF(D27="Proficient",2,IF(D27="Expert  ",3)))))</f>
        <v>1</v>
      </c>
      <c r="X27">
        <f t="shared" si="1"/>
        <v>1</v>
      </c>
    </row>
    <row r="28" spans="1:24" x14ac:dyDescent="0.25">
      <c r="A28" s="3"/>
      <c r="B28" s="22" t="s">
        <v>17</v>
      </c>
      <c r="C28" s="17"/>
      <c r="D28" s="25" t="s">
        <v>76</v>
      </c>
      <c r="E28" s="26"/>
      <c r="F28" s="25" t="s">
        <v>79</v>
      </c>
      <c r="G28" s="5"/>
      <c r="H28" s="5"/>
      <c r="I28" s="50"/>
      <c r="J28" s="50"/>
      <c r="K28" s="50"/>
      <c r="L28" s="50"/>
      <c r="M28" s="50"/>
      <c r="N28" s="50"/>
      <c r="O28" s="50"/>
      <c r="P28" s="50"/>
      <c r="Q28" s="50"/>
      <c r="R28" s="50"/>
      <c r="S28" s="50"/>
      <c r="T28" s="50"/>
      <c r="U28" s="50"/>
      <c r="V28" t="s">
        <v>17</v>
      </c>
      <c r="W28">
        <f t="shared" si="3"/>
        <v>1</v>
      </c>
      <c r="X28">
        <f t="shared" si="1"/>
        <v>1</v>
      </c>
    </row>
    <row r="29" spans="1:24" x14ac:dyDescent="0.25">
      <c r="A29" s="3"/>
      <c r="B29" s="14" t="s">
        <v>18</v>
      </c>
      <c r="C29" s="17"/>
      <c r="D29" s="16"/>
      <c r="E29" s="23"/>
      <c r="F29" s="16"/>
      <c r="G29" s="5"/>
      <c r="H29" s="5"/>
      <c r="I29" s="50"/>
      <c r="J29" s="50"/>
      <c r="K29" s="50"/>
      <c r="L29" s="50"/>
      <c r="M29" s="50"/>
      <c r="N29" s="50"/>
      <c r="O29" s="50"/>
      <c r="P29" s="50"/>
      <c r="Q29" s="50"/>
      <c r="R29" s="50"/>
      <c r="S29" s="50"/>
      <c r="T29" s="50"/>
      <c r="U29" s="50"/>
      <c r="V29" s="13" t="s">
        <v>18</v>
      </c>
      <c r="W29" s="47">
        <f>AVERAGE(W30:W34)</f>
        <v>2</v>
      </c>
      <c r="X29" s="47">
        <f>AVERAGE(X30:X34)</f>
        <v>2.4</v>
      </c>
    </row>
    <row r="30" spans="1:24" x14ac:dyDescent="0.25">
      <c r="A30" s="3"/>
      <c r="B30" s="22" t="s">
        <v>19</v>
      </c>
      <c r="C30" s="17"/>
      <c r="D30" s="25" t="s">
        <v>78</v>
      </c>
      <c r="E30" s="26"/>
      <c r="F30" s="25" t="s">
        <v>81</v>
      </c>
      <c r="G30" s="5"/>
      <c r="H30" s="5"/>
      <c r="I30" s="50"/>
      <c r="J30" s="50"/>
      <c r="K30" s="50"/>
      <c r="L30" s="50"/>
      <c r="M30" s="50"/>
      <c r="N30" s="50"/>
      <c r="O30" s="50"/>
      <c r="P30" s="50"/>
      <c r="Q30" s="50"/>
      <c r="R30" s="50"/>
      <c r="S30" s="50"/>
      <c r="T30" s="50"/>
      <c r="U30" s="50"/>
      <c r="V30" t="s">
        <v>19</v>
      </c>
      <c r="W30">
        <f t="shared" ref="W30:W34" si="4">IF(D30="N/A","",IF(D30="Absent",0,IF(D30="Basic",1,IF(D30="Proficient",2,IF(D30="Expert  ",3)))))</f>
        <v>3</v>
      </c>
      <c r="X30">
        <f t="shared" si="1"/>
        <v>3</v>
      </c>
    </row>
    <row r="31" spans="1:24" x14ac:dyDescent="0.25">
      <c r="A31" s="3"/>
      <c r="B31" s="22" t="s">
        <v>20</v>
      </c>
      <c r="C31" s="17"/>
      <c r="D31" s="25" t="s">
        <v>77</v>
      </c>
      <c r="E31" s="26"/>
      <c r="F31" s="25" t="s">
        <v>80</v>
      </c>
      <c r="G31" s="5"/>
      <c r="H31" s="5"/>
      <c r="I31" s="50"/>
      <c r="J31" s="50"/>
      <c r="K31" s="50"/>
      <c r="L31" s="50"/>
      <c r="M31" s="50"/>
      <c r="N31" s="50"/>
      <c r="O31" s="50"/>
      <c r="P31" s="50"/>
      <c r="Q31" s="50"/>
      <c r="R31" s="50"/>
      <c r="S31" s="50"/>
      <c r="T31" s="50"/>
      <c r="U31" s="50"/>
      <c r="V31" t="s">
        <v>20</v>
      </c>
      <c r="W31">
        <f t="shared" si="4"/>
        <v>2</v>
      </c>
      <c r="X31">
        <f t="shared" si="1"/>
        <v>2</v>
      </c>
    </row>
    <row r="32" spans="1:24" x14ac:dyDescent="0.25">
      <c r="A32" s="3"/>
      <c r="B32" s="22" t="s">
        <v>21</v>
      </c>
      <c r="C32" s="17"/>
      <c r="D32" s="25" t="s">
        <v>77</v>
      </c>
      <c r="E32" s="26"/>
      <c r="F32" s="25" t="s">
        <v>80</v>
      </c>
      <c r="G32" s="5"/>
      <c r="H32" s="5"/>
      <c r="I32" s="50"/>
      <c r="J32" s="50"/>
      <c r="K32" s="50"/>
      <c r="L32" s="50"/>
      <c r="M32" s="50"/>
      <c r="N32" s="50"/>
      <c r="O32" s="50"/>
      <c r="P32" s="50"/>
      <c r="Q32" s="50"/>
      <c r="R32" s="50"/>
      <c r="S32" s="50"/>
      <c r="T32" s="50"/>
      <c r="U32" s="50"/>
      <c r="V32" t="s">
        <v>21</v>
      </c>
      <c r="W32">
        <f t="shared" si="4"/>
        <v>2</v>
      </c>
      <c r="X32">
        <f t="shared" si="1"/>
        <v>2</v>
      </c>
    </row>
    <row r="33" spans="1:24" x14ac:dyDescent="0.25">
      <c r="A33" s="3"/>
      <c r="B33" s="22" t="s">
        <v>22</v>
      </c>
      <c r="C33" s="17"/>
      <c r="D33" s="25" t="s">
        <v>77</v>
      </c>
      <c r="E33" s="26"/>
      <c r="F33" s="25" t="s">
        <v>81</v>
      </c>
      <c r="G33" s="5"/>
      <c r="H33" s="5"/>
      <c r="I33" s="50"/>
      <c r="J33" s="50"/>
      <c r="K33" s="50"/>
      <c r="L33" s="50"/>
      <c r="M33" s="50"/>
      <c r="N33" s="50"/>
      <c r="O33" s="50"/>
      <c r="P33" s="50"/>
      <c r="Q33" s="50"/>
      <c r="R33" s="50"/>
      <c r="S33" s="50"/>
      <c r="T33" s="50"/>
      <c r="U33" s="50"/>
      <c r="V33" t="s">
        <v>22</v>
      </c>
      <c r="W33">
        <f t="shared" si="4"/>
        <v>2</v>
      </c>
      <c r="X33">
        <f t="shared" si="1"/>
        <v>3</v>
      </c>
    </row>
    <row r="34" spans="1:24" x14ac:dyDescent="0.25">
      <c r="A34" s="3"/>
      <c r="B34" s="22" t="s">
        <v>23</v>
      </c>
      <c r="C34" s="17"/>
      <c r="D34" s="25" t="s">
        <v>76</v>
      </c>
      <c r="E34" s="26"/>
      <c r="F34" s="25" t="s">
        <v>80</v>
      </c>
      <c r="G34" s="5"/>
      <c r="H34" s="5"/>
      <c r="I34" s="50"/>
      <c r="J34" s="50"/>
      <c r="K34" s="50"/>
      <c r="L34" s="50"/>
      <c r="M34" s="50"/>
      <c r="N34" s="50"/>
      <c r="O34" s="50"/>
      <c r="P34" s="50"/>
      <c r="Q34" s="50"/>
      <c r="R34" s="50"/>
      <c r="S34" s="50"/>
      <c r="T34" s="50"/>
      <c r="U34" s="50"/>
      <c r="V34" t="s">
        <v>23</v>
      </c>
      <c r="W34">
        <f t="shared" si="4"/>
        <v>1</v>
      </c>
      <c r="X34">
        <f t="shared" si="1"/>
        <v>2</v>
      </c>
    </row>
    <row r="35" spans="1:24" x14ac:dyDescent="0.25">
      <c r="A35" s="3"/>
      <c r="B35" s="14" t="s">
        <v>24</v>
      </c>
      <c r="C35" s="17"/>
      <c r="D35" s="16"/>
      <c r="E35" s="23"/>
      <c r="F35" s="16"/>
      <c r="G35" s="5"/>
      <c r="H35" s="5"/>
      <c r="I35" s="50"/>
      <c r="J35" s="50"/>
      <c r="K35" s="50"/>
      <c r="L35" s="50"/>
      <c r="M35" s="50"/>
      <c r="N35" s="50"/>
      <c r="O35" s="50"/>
      <c r="P35" s="50"/>
      <c r="Q35" s="50"/>
      <c r="R35" s="50"/>
      <c r="S35" s="50"/>
      <c r="T35" s="50"/>
      <c r="U35" s="50"/>
      <c r="V35" s="13" t="s">
        <v>24</v>
      </c>
      <c r="W35" s="47">
        <f>AVERAGE(W36:W38)</f>
        <v>1.3333333333333333</v>
      </c>
      <c r="X35" s="47">
        <f>AVERAGE(X36:X38)</f>
        <v>2</v>
      </c>
    </row>
    <row r="36" spans="1:24" x14ac:dyDescent="0.25">
      <c r="A36" s="3"/>
      <c r="B36" s="22" t="s">
        <v>25</v>
      </c>
      <c r="C36" s="17"/>
      <c r="D36" s="25" t="s">
        <v>76</v>
      </c>
      <c r="E36" s="26"/>
      <c r="F36" s="25" t="s">
        <v>80</v>
      </c>
      <c r="G36" s="5"/>
      <c r="H36" s="5"/>
      <c r="I36" s="50"/>
      <c r="J36" s="50"/>
      <c r="K36" s="50"/>
      <c r="L36" s="50"/>
      <c r="M36" s="50"/>
      <c r="N36" s="50"/>
      <c r="O36" s="50"/>
      <c r="P36" s="50"/>
      <c r="Q36" s="50"/>
      <c r="R36" s="50"/>
      <c r="S36" s="50"/>
      <c r="T36" s="50"/>
      <c r="U36" s="50"/>
      <c r="V36" t="s">
        <v>25</v>
      </c>
      <c r="W36">
        <f t="shared" ref="W36:W38" si="5">IF(D36="N/A","",IF(D36="Absent",0,IF(D36="Basic",1,IF(D36="Proficient",2,IF(D36="Expert  ",3)))))</f>
        <v>1</v>
      </c>
      <c r="X36">
        <f t="shared" si="1"/>
        <v>2</v>
      </c>
    </row>
    <row r="37" spans="1:24" x14ac:dyDescent="0.25">
      <c r="A37" s="3"/>
      <c r="B37" s="22" t="s">
        <v>26</v>
      </c>
      <c r="C37" s="17"/>
      <c r="D37" s="25" t="s">
        <v>77</v>
      </c>
      <c r="E37" s="26"/>
      <c r="F37" s="25" t="s">
        <v>80</v>
      </c>
      <c r="G37" s="5"/>
      <c r="H37" s="5"/>
      <c r="I37" s="50"/>
      <c r="J37" s="50"/>
      <c r="K37" s="50"/>
      <c r="L37" s="50"/>
      <c r="M37" s="50"/>
      <c r="N37" s="50"/>
      <c r="O37" s="50"/>
      <c r="P37" s="50"/>
      <c r="Q37" s="50"/>
      <c r="R37" s="50"/>
      <c r="S37" s="50"/>
      <c r="T37" s="50"/>
      <c r="U37" s="50"/>
      <c r="V37" t="s">
        <v>26</v>
      </c>
      <c r="W37">
        <f t="shared" si="5"/>
        <v>2</v>
      </c>
      <c r="X37">
        <f t="shared" si="1"/>
        <v>2</v>
      </c>
    </row>
    <row r="38" spans="1:24" x14ac:dyDescent="0.25">
      <c r="A38" s="3"/>
      <c r="B38" s="22" t="s">
        <v>27</v>
      </c>
      <c r="C38" s="17"/>
      <c r="D38" s="25" t="s">
        <v>76</v>
      </c>
      <c r="E38" s="26"/>
      <c r="F38" s="25" t="s">
        <v>80</v>
      </c>
      <c r="G38" s="5"/>
      <c r="H38" s="5"/>
      <c r="I38" s="50"/>
      <c r="J38" s="50"/>
      <c r="K38" s="50"/>
      <c r="L38" s="50"/>
      <c r="M38" s="50"/>
      <c r="N38" s="50"/>
      <c r="O38" s="50"/>
      <c r="P38" s="50"/>
      <c r="Q38" s="50"/>
      <c r="R38" s="50"/>
      <c r="S38" s="50"/>
      <c r="T38" s="50"/>
      <c r="U38" s="50"/>
      <c r="V38" t="s">
        <v>27</v>
      </c>
      <c r="W38">
        <f t="shared" si="5"/>
        <v>1</v>
      </c>
      <c r="X38">
        <f t="shared" si="1"/>
        <v>2</v>
      </c>
    </row>
    <row r="39" spans="1:24" x14ac:dyDescent="0.25">
      <c r="A39" s="3"/>
      <c r="B39" s="14" t="s">
        <v>28</v>
      </c>
      <c r="C39" s="17"/>
      <c r="D39" s="16"/>
      <c r="E39" s="23">
        <f t="shared" ref="E39" si="6">E35</f>
        <v>0</v>
      </c>
      <c r="F39" s="16"/>
      <c r="G39" s="5"/>
      <c r="H39" s="5"/>
      <c r="I39" s="50"/>
      <c r="J39" s="50"/>
      <c r="K39" s="50"/>
      <c r="L39" s="50"/>
      <c r="M39" s="50"/>
      <c r="N39" s="50"/>
      <c r="O39" s="50"/>
      <c r="P39" s="50"/>
      <c r="Q39" s="50"/>
      <c r="R39" s="50"/>
      <c r="S39" s="50"/>
      <c r="T39" s="50"/>
      <c r="U39" s="50"/>
      <c r="V39" s="13" t="s">
        <v>28</v>
      </c>
      <c r="W39">
        <f>AVERAGE(W40:W41)</f>
        <v>1.5</v>
      </c>
      <c r="X39">
        <f>AVERAGE(X40:X41)</f>
        <v>1.5</v>
      </c>
    </row>
    <row r="40" spans="1:24" x14ac:dyDescent="0.25">
      <c r="A40" s="3"/>
      <c r="B40" s="22" t="s">
        <v>29</v>
      </c>
      <c r="C40" s="17"/>
      <c r="D40" s="25" t="s">
        <v>77</v>
      </c>
      <c r="E40" s="26"/>
      <c r="F40" s="25" t="s">
        <v>80</v>
      </c>
      <c r="G40" s="5"/>
      <c r="H40" s="5"/>
      <c r="I40" s="50"/>
      <c r="J40" s="50"/>
      <c r="K40" s="50"/>
      <c r="L40" s="50"/>
      <c r="M40" s="50"/>
      <c r="N40" s="50"/>
      <c r="O40" s="50"/>
      <c r="P40" s="50"/>
      <c r="Q40" s="50"/>
      <c r="R40" s="50"/>
      <c r="S40" s="50"/>
      <c r="T40" s="50"/>
      <c r="U40" s="50"/>
      <c r="V40" t="s">
        <v>29</v>
      </c>
      <c r="W40">
        <f t="shared" ref="W40:W41" si="7">IF(D40="N/A","",IF(D40="Absent",0,IF(D40="Basic",1,IF(D40="Proficient",2,IF(D40="Expert  ",3)))))</f>
        <v>2</v>
      </c>
      <c r="X40">
        <f t="shared" si="1"/>
        <v>2</v>
      </c>
    </row>
    <row r="41" spans="1:24" x14ac:dyDescent="0.25">
      <c r="A41" s="3"/>
      <c r="B41" s="22" t="s">
        <v>30</v>
      </c>
      <c r="C41" s="17"/>
      <c r="D41" s="25" t="s">
        <v>76</v>
      </c>
      <c r="E41" s="26"/>
      <c r="F41" s="25" t="s">
        <v>79</v>
      </c>
      <c r="G41" s="5"/>
      <c r="H41" s="5"/>
      <c r="I41" s="50"/>
      <c r="J41" s="50"/>
      <c r="K41" s="50"/>
      <c r="L41" s="50"/>
      <c r="M41" s="50"/>
      <c r="N41" s="50"/>
      <c r="O41" s="50"/>
      <c r="P41" s="50"/>
      <c r="Q41" s="50"/>
      <c r="R41" s="50"/>
      <c r="S41" s="50"/>
      <c r="T41" s="50"/>
      <c r="U41" s="50"/>
      <c r="V41" t="s">
        <v>30</v>
      </c>
      <c r="W41">
        <f t="shared" si="7"/>
        <v>1</v>
      </c>
      <c r="X41">
        <f t="shared" si="1"/>
        <v>1</v>
      </c>
    </row>
    <row r="42" spans="1:24" x14ac:dyDescent="0.25">
      <c r="A42" s="3"/>
      <c r="B42" s="14" t="s">
        <v>31</v>
      </c>
      <c r="C42" s="17"/>
      <c r="D42" s="16"/>
      <c r="E42" s="23"/>
      <c r="F42" s="16"/>
      <c r="G42" s="5"/>
      <c r="H42" s="5"/>
      <c r="I42" s="50"/>
      <c r="J42" s="50"/>
      <c r="K42" s="50"/>
      <c r="L42" s="50"/>
      <c r="M42" s="50"/>
      <c r="N42" s="50"/>
      <c r="O42" s="50"/>
      <c r="P42" s="50"/>
      <c r="Q42" s="50"/>
      <c r="R42" s="50"/>
      <c r="S42" s="50"/>
      <c r="T42" s="50"/>
      <c r="U42" s="50"/>
      <c r="V42" s="13" t="s">
        <v>31</v>
      </c>
      <c r="W42">
        <f>AVERAGE(W43:W47)</f>
        <v>2.2000000000000002</v>
      </c>
      <c r="X42">
        <f>AVERAGE(X43:X47)</f>
        <v>2.4</v>
      </c>
    </row>
    <row r="43" spans="1:24" x14ac:dyDescent="0.25">
      <c r="A43" s="3"/>
      <c r="B43" s="22" t="s">
        <v>32</v>
      </c>
      <c r="C43" s="17"/>
      <c r="D43" s="25" t="s">
        <v>78</v>
      </c>
      <c r="E43" s="26"/>
      <c r="F43" s="25" t="s">
        <v>81</v>
      </c>
      <c r="G43" s="5"/>
      <c r="H43" s="5"/>
      <c r="I43" s="50"/>
      <c r="J43" s="50"/>
      <c r="K43" s="50"/>
      <c r="L43" s="50"/>
      <c r="M43" s="50"/>
      <c r="N43" s="50"/>
      <c r="O43" s="50"/>
      <c r="P43" s="50"/>
      <c r="Q43" s="50"/>
      <c r="R43" s="50"/>
      <c r="S43" s="50"/>
      <c r="T43" s="50"/>
      <c r="U43" s="50"/>
      <c r="V43" t="s">
        <v>32</v>
      </c>
      <c r="W43">
        <f t="shared" ref="W43:W47" si="8">IF(D43="N/A","",IF(D43="Absent",0,IF(D43="Basic",1,IF(D43="Proficient",2,IF(D43="Expert  ",3)))))</f>
        <v>3</v>
      </c>
      <c r="X43">
        <f t="shared" si="1"/>
        <v>3</v>
      </c>
    </row>
    <row r="44" spans="1:24" x14ac:dyDescent="0.25">
      <c r="A44" s="3"/>
      <c r="B44" s="22" t="s">
        <v>33</v>
      </c>
      <c r="C44" s="17"/>
      <c r="D44" s="25" t="s">
        <v>78</v>
      </c>
      <c r="E44" s="26"/>
      <c r="F44" s="25" t="s">
        <v>81</v>
      </c>
      <c r="G44" s="5"/>
      <c r="H44" s="5"/>
      <c r="I44" s="50"/>
      <c r="J44" s="50"/>
      <c r="K44" s="50"/>
      <c r="L44" s="50"/>
      <c r="M44" s="50"/>
      <c r="N44" s="50"/>
      <c r="O44" s="50"/>
      <c r="P44" s="50"/>
      <c r="Q44" s="50"/>
      <c r="R44" s="50"/>
      <c r="S44" s="50"/>
      <c r="T44" s="50"/>
      <c r="U44" s="50"/>
      <c r="V44" t="s">
        <v>33</v>
      </c>
      <c r="W44">
        <f t="shared" si="8"/>
        <v>3</v>
      </c>
      <c r="X44">
        <f t="shared" si="1"/>
        <v>3</v>
      </c>
    </row>
    <row r="45" spans="1:24" x14ac:dyDescent="0.25">
      <c r="A45" s="3"/>
      <c r="B45" s="22" t="s">
        <v>34</v>
      </c>
      <c r="C45" s="17"/>
      <c r="D45" s="25" t="s">
        <v>77</v>
      </c>
      <c r="E45" s="26"/>
      <c r="F45" s="25" t="s">
        <v>80</v>
      </c>
      <c r="G45" s="5"/>
      <c r="H45" s="5"/>
      <c r="I45" s="50"/>
      <c r="J45" s="50"/>
      <c r="K45" s="50"/>
      <c r="L45" s="50"/>
      <c r="M45" s="50"/>
      <c r="N45" s="50"/>
      <c r="O45" s="50"/>
      <c r="P45" s="50"/>
      <c r="Q45" s="50"/>
      <c r="R45" s="50"/>
      <c r="S45" s="50"/>
      <c r="T45" s="50"/>
      <c r="U45" s="50"/>
      <c r="V45" t="s">
        <v>34</v>
      </c>
      <c r="W45">
        <f t="shared" si="8"/>
        <v>2</v>
      </c>
      <c r="X45">
        <f t="shared" si="1"/>
        <v>2</v>
      </c>
    </row>
    <row r="46" spans="1:24" x14ac:dyDescent="0.25">
      <c r="A46" s="3"/>
      <c r="B46" s="22" t="s">
        <v>35</v>
      </c>
      <c r="C46" s="17"/>
      <c r="D46" s="25" t="s">
        <v>77</v>
      </c>
      <c r="E46" s="26"/>
      <c r="F46" s="25" t="s">
        <v>80</v>
      </c>
      <c r="G46" s="5"/>
      <c r="H46" s="5"/>
      <c r="I46" s="50"/>
      <c r="J46" s="50"/>
      <c r="K46" s="50"/>
      <c r="L46" s="50"/>
      <c r="M46" s="50"/>
      <c r="N46" s="50"/>
      <c r="O46" s="50"/>
      <c r="P46" s="50"/>
      <c r="Q46" s="50"/>
      <c r="R46" s="50"/>
      <c r="S46" s="50"/>
      <c r="T46" s="50"/>
      <c r="U46" s="50"/>
      <c r="V46" t="s">
        <v>35</v>
      </c>
      <c r="W46">
        <f t="shared" si="8"/>
        <v>2</v>
      </c>
      <c r="X46">
        <f t="shared" si="1"/>
        <v>2</v>
      </c>
    </row>
    <row r="47" spans="1:24" x14ac:dyDescent="0.25">
      <c r="A47" s="3"/>
      <c r="B47" s="22" t="s">
        <v>36</v>
      </c>
      <c r="C47" s="17"/>
      <c r="D47" s="25" t="s">
        <v>76</v>
      </c>
      <c r="E47" s="26"/>
      <c r="F47" s="25" t="s">
        <v>80</v>
      </c>
      <c r="G47" s="5"/>
      <c r="H47" s="5"/>
      <c r="I47" s="50"/>
      <c r="J47" s="50"/>
      <c r="K47" s="50"/>
      <c r="L47" s="50"/>
      <c r="M47" s="50"/>
      <c r="N47" s="50"/>
      <c r="O47" s="50"/>
      <c r="P47" s="50"/>
      <c r="Q47" s="50"/>
      <c r="R47" s="50"/>
      <c r="S47" s="50"/>
      <c r="T47" s="50"/>
      <c r="U47" s="50"/>
      <c r="V47" t="s">
        <v>36</v>
      </c>
      <c r="W47">
        <f t="shared" si="8"/>
        <v>1</v>
      </c>
      <c r="X47">
        <f t="shared" si="1"/>
        <v>2</v>
      </c>
    </row>
    <row r="48" spans="1:24" x14ac:dyDescent="0.25">
      <c r="A48" s="3"/>
      <c r="B48" s="14" t="s">
        <v>37</v>
      </c>
      <c r="C48" s="17"/>
      <c r="D48" s="16"/>
      <c r="E48" s="23"/>
      <c r="F48" s="16"/>
      <c r="G48" s="5"/>
      <c r="H48" s="5"/>
      <c r="I48" s="50"/>
      <c r="J48" s="50"/>
      <c r="K48" s="50"/>
      <c r="L48" s="50"/>
      <c r="M48" s="50"/>
      <c r="N48" s="50"/>
      <c r="O48" s="50"/>
      <c r="P48" s="50"/>
      <c r="Q48" s="50"/>
      <c r="R48" s="50"/>
      <c r="S48" s="50"/>
      <c r="T48" s="50"/>
      <c r="U48" s="50"/>
      <c r="V48" t="s">
        <v>37</v>
      </c>
      <c r="W48" s="47">
        <f>AVERAGE(W49:W50)</f>
        <v>2</v>
      </c>
      <c r="X48" s="47">
        <f>AVERAGE(X49:X50)</f>
        <v>2</v>
      </c>
    </row>
    <row r="49" spans="1:24" x14ac:dyDescent="0.25">
      <c r="A49" s="3"/>
      <c r="B49" s="22" t="s">
        <v>38</v>
      </c>
      <c r="C49" s="17"/>
      <c r="D49" s="25" t="s">
        <v>77</v>
      </c>
      <c r="E49" s="26"/>
      <c r="F49" s="25" t="s">
        <v>80</v>
      </c>
      <c r="G49" s="5"/>
      <c r="H49" s="5"/>
      <c r="I49" s="50"/>
      <c r="J49" s="50"/>
      <c r="K49" s="50"/>
      <c r="L49" s="50"/>
      <c r="M49" s="50"/>
      <c r="N49" s="50"/>
      <c r="O49" s="50"/>
      <c r="P49" s="50"/>
      <c r="Q49" s="50"/>
      <c r="R49" s="50"/>
      <c r="S49" s="50"/>
      <c r="T49" s="50"/>
      <c r="U49" s="50"/>
      <c r="V49" t="s">
        <v>38</v>
      </c>
      <c r="W49">
        <f t="shared" ref="W49:W50" si="9">IF(D49="N/A","",IF(D49="Absent",0,IF(D49="Basic",1,IF(D49="Proficient",2,IF(D49="Expert  ",3)))))</f>
        <v>2</v>
      </c>
      <c r="X49">
        <f t="shared" si="1"/>
        <v>2</v>
      </c>
    </row>
    <row r="50" spans="1:24" x14ac:dyDescent="0.25">
      <c r="A50" s="3"/>
      <c r="B50" s="22" t="s">
        <v>39</v>
      </c>
      <c r="C50" s="17"/>
      <c r="D50" s="25" t="s">
        <v>77</v>
      </c>
      <c r="E50" s="26"/>
      <c r="F50" s="25" t="s">
        <v>80</v>
      </c>
      <c r="G50" s="5"/>
      <c r="H50" s="5"/>
      <c r="I50" s="50"/>
      <c r="J50" s="50"/>
      <c r="K50" s="50"/>
      <c r="L50" s="50"/>
      <c r="M50" s="50"/>
      <c r="N50" s="50"/>
      <c r="O50" s="50"/>
      <c r="P50" s="50"/>
      <c r="Q50" s="50"/>
      <c r="R50" s="50"/>
      <c r="S50" s="50"/>
      <c r="T50" s="50"/>
      <c r="U50" s="50"/>
      <c r="V50" t="s">
        <v>39</v>
      </c>
      <c r="W50">
        <f t="shared" si="9"/>
        <v>2</v>
      </c>
      <c r="X50">
        <f t="shared" si="1"/>
        <v>2</v>
      </c>
    </row>
    <row r="51" spans="1:24" x14ac:dyDescent="0.25">
      <c r="A51" s="3"/>
      <c r="B51" s="14" t="s">
        <v>40</v>
      </c>
      <c r="C51" s="17"/>
      <c r="D51" s="16"/>
      <c r="E51" s="23"/>
      <c r="F51" s="16"/>
      <c r="G51" s="5"/>
      <c r="H51" s="5"/>
      <c r="I51" s="50"/>
      <c r="J51" s="50"/>
      <c r="K51" s="50"/>
      <c r="L51" s="50"/>
      <c r="M51" s="50"/>
      <c r="N51" s="50"/>
      <c r="O51" s="50"/>
      <c r="P51" s="50"/>
      <c r="Q51" s="50"/>
      <c r="R51" s="50"/>
      <c r="S51" s="50"/>
      <c r="T51" s="50"/>
      <c r="U51" s="50"/>
      <c r="V51" s="13" t="s">
        <v>40</v>
      </c>
      <c r="W51" s="47">
        <f>AVERAGE(W52:W58)</f>
        <v>2</v>
      </c>
      <c r="X51" s="47">
        <f>AVERAGE(X52:X58)</f>
        <v>2.1428571428571428</v>
      </c>
    </row>
    <row r="52" spans="1:24" x14ac:dyDescent="0.25">
      <c r="A52" s="3"/>
      <c r="B52" s="22" t="s">
        <v>41</v>
      </c>
      <c r="C52" s="17"/>
      <c r="D52" s="25" t="s">
        <v>78</v>
      </c>
      <c r="E52" s="26"/>
      <c r="F52" s="25" t="s">
        <v>80</v>
      </c>
      <c r="G52" s="5"/>
      <c r="H52" s="5"/>
      <c r="I52" s="50"/>
      <c r="J52" s="50"/>
      <c r="K52" s="50"/>
      <c r="L52" s="50"/>
      <c r="M52" s="50"/>
      <c r="N52" s="50"/>
      <c r="O52" s="50"/>
      <c r="P52" s="50"/>
      <c r="Q52" s="50"/>
      <c r="R52" s="50"/>
      <c r="S52" s="50"/>
      <c r="T52" s="50"/>
      <c r="U52" s="50"/>
      <c r="V52" t="s">
        <v>41</v>
      </c>
      <c r="W52">
        <f t="shared" ref="W52:W58" si="10">IF(D52="N/A","",IF(D52="Absent",0,IF(D52="Basic",1,IF(D52="Proficient",2,IF(D52="Expert  ",3)))))</f>
        <v>3</v>
      </c>
      <c r="X52">
        <f t="shared" si="1"/>
        <v>2</v>
      </c>
    </row>
    <row r="53" spans="1:24" x14ac:dyDescent="0.25">
      <c r="A53" s="3"/>
      <c r="B53" s="22" t="s">
        <v>42</v>
      </c>
      <c r="C53" s="17"/>
      <c r="D53" s="25" t="s">
        <v>77</v>
      </c>
      <c r="E53" s="26"/>
      <c r="F53" s="25" t="s">
        <v>80</v>
      </c>
      <c r="G53" s="5"/>
      <c r="H53" s="5"/>
      <c r="I53" s="50"/>
      <c r="J53" s="50"/>
      <c r="K53" s="50"/>
      <c r="L53" s="50"/>
      <c r="M53" s="50"/>
      <c r="N53" s="50"/>
      <c r="O53" s="50"/>
      <c r="P53" s="50"/>
      <c r="Q53" s="50"/>
      <c r="R53" s="50"/>
      <c r="S53" s="50"/>
      <c r="T53" s="50"/>
      <c r="U53" s="50"/>
      <c r="V53" t="s">
        <v>42</v>
      </c>
      <c r="W53">
        <f t="shared" si="10"/>
        <v>2</v>
      </c>
      <c r="X53">
        <f t="shared" si="1"/>
        <v>2</v>
      </c>
    </row>
    <row r="54" spans="1:24" x14ac:dyDescent="0.25">
      <c r="A54" s="3"/>
      <c r="B54" s="22" t="s">
        <v>43</v>
      </c>
      <c r="C54" s="17"/>
      <c r="D54" s="25" t="s">
        <v>76</v>
      </c>
      <c r="E54" s="26"/>
      <c r="F54" s="25" t="s">
        <v>79</v>
      </c>
      <c r="G54" s="5"/>
      <c r="H54" s="5"/>
      <c r="I54" s="50"/>
      <c r="J54" s="50"/>
      <c r="K54" s="50"/>
      <c r="L54" s="50"/>
      <c r="M54" s="50"/>
      <c r="N54" s="50"/>
      <c r="O54" s="50"/>
      <c r="P54" s="50"/>
      <c r="Q54" s="50"/>
      <c r="R54" s="50"/>
      <c r="S54" s="50"/>
      <c r="T54" s="50"/>
      <c r="U54" s="50"/>
      <c r="V54" t="s">
        <v>43</v>
      </c>
      <c r="W54">
        <f t="shared" si="10"/>
        <v>1</v>
      </c>
      <c r="X54">
        <f t="shared" si="1"/>
        <v>1</v>
      </c>
    </row>
    <row r="55" spans="1:24" x14ac:dyDescent="0.25">
      <c r="A55" s="3"/>
      <c r="B55" s="22" t="s">
        <v>44</v>
      </c>
      <c r="C55" s="17"/>
      <c r="D55" s="25" t="s">
        <v>75</v>
      </c>
      <c r="E55" s="26"/>
      <c r="F55" s="25" t="s">
        <v>79</v>
      </c>
      <c r="G55" s="5"/>
      <c r="H55" s="5"/>
      <c r="I55" s="50"/>
      <c r="J55" s="50"/>
      <c r="K55" s="50"/>
      <c r="L55" s="50"/>
      <c r="M55" s="50"/>
      <c r="N55" s="50"/>
      <c r="O55" s="50"/>
      <c r="P55" s="50"/>
      <c r="Q55" s="50"/>
      <c r="R55" s="50"/>
      <c r="S55" s="50"/>
      <c r="T55" s="50"/>
      <c r="U55" s="50"/>
      <c r="V55" t="s">
        <v>44</v>
      </c>
      <c r="W55">
        <f t="shared" si="10"/>
        <v>0</v>
      </c>
      <c r="X55">
        <f t="shared" si="1"/>
        <v>1</v>
      </c>
    </row>
    <row r="56" spans="1:24" x14ac:dyDescent="0.25">
      <c r="A56" s="3"/>
      <c r="B56" s="22" t="s">
        <v>45</v>
      </c>
      <c r="C56" s="17"/>
      <c r="D56" s="25" t="s">
        <v>78</v>
      </c>
      <c r="E56" s="26"/>
      <c r="F56" s="25" t="s">
        <v>81</v>
      </c>
      <c r="G56" s="5"/>
      <c r="H56" s="5"/>
      <c r="I56" s="50"/>
      <c r="J56" s="50"/>
      <c r="K56" s="50"/>
      <c r="L56" s="50"/>
      <c r="M56" s="50"/>
      <c r="N56" s="50"/>
      <c r="O56" s="50"/>
      <c r="P56" s="50"/>
      <c r="Q56" s="50"/>
      <c r="R56" s="50"/>
      <c r="S56" s="50"/>
      <c r="T56" s="50"/>
      <c r="U56" s="50"/>
      <c r="V56" t="s">
        <v>45</v>
      </c>
      <c r="W56">
        <f t="shared" si="10"/>
        <v>3</v>
      </c>
      <c r="X56">
        <f t="shared" si="1"/>
        <v>3</v>
      </c>
    </row>
    <row r="57" spans="1:24" x14ac:dyDescent="0.25">
      <c r="A57" s="3"/>
      <c r="B57" s="22" t="s">
        <v>46</v>
      </c>
      <c r="C57" s="17"/>
      <c r="D57" s="25" t="s">
        <v>77</v>
      </c>
      <c r="E57" s="26"/>
      <c r="F57" s="25" t="s">
        <v>81</v>
      </c>
      <c r="G57" s="5"/>
      <c r="H57" s="5"/>
      <c r="I57" s="50"/>
      <c r="J57" s="50"/>
      <c r="K57" s="50"/>
      <c r="L57" s="50"/>
      <c r="M57" s="50"/>
      <c r="N57" s="50"/>
      <c r="O57" s="50"/>
      <c r="P57" s="50"/>
      <c r="Q57" s="50"/>
      <c r="R57" s="50"/>
      <c r="S57" s="50"/>
      <c r="T57" s="50"/>
      <c r="U57" s="50"/>
      <c r="V57" t="s">
        <v>46</v>
      </c>
      <c r="W57">
        <f t="shared" si="10"/>
        <v>2</v>
      </c>
      <c r="X57">
        <f t="shared" si="1"/>
        <v>3</v>
      </c>
    </row>
    <row r="58" spans="1:24" x14ac:dyDescent="0.25">
      <c r="A58" s="3"/>
      <c r="B58" s="22" t="s">
        <v>47</v>
      </c>
      <c r="C58" s="17"/>
      <c r="D58" s="25" t="s">
        <v>78</v>
      </c>
      <c r="E58" s="26"/>
      <c r="F58" s="25" t="s">
        <v>81</v>
      </c>
      <c r="G58" s="5"/>
      <c r="H58" s="5"/>
      <c r="I58" s="50"/>
      <c r="J58" s="50"/>
      <c r="K58" s="50"/>
      <c r="L58" s="50"/>
      <c r="M58" s="50"/>
      <c r="N58" s="50"/>
      <c r="O58" s="50"/>
      <c r="P58" s="50"/>
      <c r="Q58" s="50"/>
      <c r="R58" s="50"/>
      <c r="S58" s="50"/>
      <c r="T58" s="50"/>
      <c r="U58" s="50"/>
      <c r="V58" t="s">
        <v>47</v>
      </c>
      <c r="W58">
        <f t="shared" si="10"/>
        <v>3</v>
      </c>
      <c r="X58">
        <f t="shared" si="1"/>
        <v>3</v>
      </c>
    </row>
    <row r="59" spans="1:24" x14ac:dyDescent="0.25">
      <c r="A59" s="3"/>
      <c r="B59" s="14" t="s">
        <v>48</v>
      </c>
      <c r="C59" s="17"/>
      <c r="D59" s="16"/>
      <c r="E59" s="23"/>
      <c r="F59" s="16"/>
      <c r="G59" s="5"/>
      <c r="H59" s="5"/>
      <c r="I59" s="50"/>
      <c r="J59" s="50"/>
      <c r="K59" s="50"/>
      <c r="L59" s="50"/>
      <c r="M59" s="50"/>
      <c r="N59" s="50"/>
      <c r="O59" s="50"/>
      <c r="P59" s="50"/>
      <c r="Q59" s="50"/>
      <c r="R59" s="50"/>
      <c r="S59" s="50"/>
      <c r="T59" s="50"/>
      <c r="U59" s="50"/>
      <c r="V59" s="13" t="s">
        <v>48</v>
      </c>
      <c r="W59" s="47">
        <f>AVERAGE(W60:W63)</f>
        <v>0.25</v>
      </c>
      <c r="X59" s="47">
        <f>AVERAGE(X60:X63)</f>
        <v>1</v>
      </c>
    </row>
    <row r="60" spans="1:24" x14ac:dyDescent="0.25">
      <c r="A60" s="3"/>
      <c r="B60" s="22" t="s">
        <v>49</v>
      </c>
      <c r="C60" s="17"/>
      <c r="D60" s="25" t="s">
        <v>75</v>
      </c>
      <c r="E60" s="26"/>
      <c r="F60" s="25" t="s">
        <v>75</v>
      </c>
      <c r="G60" s="5"/>
      <c r="H60" s="5"/>
      <c r="I60" s="50"/>
      <c r="J60" s="50"/>
      <c r="K60" s="50"/>
      <c r="L60" s="50"/>
      <c r="M60" s="50"/>
      <c r="N60" s="50"/>
      <c r="O60" s="50"/>
      <c r="P60" s="50"/>
      <c r="Q60" s="50"/>
      <c r="R60" s="50"/>
      <c r="S60" s="50"/>
      <c r="T60" s="50"/>
      <c r="U60" s="50"/>
      <c r="V60" t="s">
        <v>49</v>
      </c>
      <c r="W60">
        <f t="shared" ref="W60:W63" si="11">IF(D60="N/A","",IF(D60="Absent",0,IF(D60="Basic",1,IF(D60="Proficient",2,IF(D60="Expert  ",3)))))</f>
        <v>0</v>
      </c>
      <c r="X60">
        <f t="shared" si="1"/>
        <v>0</v>
      </c>
    </row>
    <row r="61" spans="1:24" x14ac:dyDescent="0.25">
      <c r="A61" s="3"/>
      <c r="B61" s="22" t="s">
        <v>50</v>
      </c>
      <c r="C61" s="17"/>
      <c r="D61" s="25" t="s">
        <v>75</v>
      </c>
      <c r="E61" s="26"/>
      <c r="F61" s="25" t="s">
        <v>79</v>
      </c>
      <c r="G61" s="5"/>
      <c r="H61" s="5"/>
      <c r="I61" s="50"/>
      <c r="J61" s="50"/>
      <c r="K61" s="50"/>
      <c r="L61" s="50"/>
      <c r="M61" s="50"/>
      <c r="N61" s="50"/>
      <c r="O61" s="50"/>
      <c r="P61" s="50"/>
      <c r="Q61" s="50"/>
      <c r="R61" s="50"/>
      <c r="S61" s="50"/>
      <c r="T61" s="50"/>
      <c r="U61" s="50"/>
      <c r="V61" t="s">
        <v>50</v>
      </c>
      <c r="W61">
        <f t="shared" si="11"/>
        <v>0</v>
      </c>
      <c r="X61">
        <f t="shared" si="1"/>
        <v>1</v>
      </c>
    </row>
    <row r="62" spans="1:24" x14ac:dyDescent="0.25">
      <c r="A62" s="3"/>
      <c r="B62" s="22" t="s">
        <v>51</v>
      </c>
      <c r="C62" s="17"/>
      <c r="D62" s="25" t="s">
        <v>76</v>
      </c>
      <c r="E62" s="26"/>
      <c r="F62" s="25" t="s">
        <v>80</v>
      </c>
      <c r="G62" s="5"/>
      <c r="H62" s="5"/>
      <c r="I62" s="50"/>
      <c r="J62" s="50"/>
      <c r="K62" s="50"/>
      <c r="L62" s="50"/>
      <c r="M62" s="50"/>
      <c r="N62" s="50"/>
      <c r="O62" s="50"/>
      <c r="P62" s="50"/>
      <c r="Q62" s="50"/>
      <c r="R62" s="50"/>
      <c r="S62" s="50"/>
      <c r="T62" s="50"/>
      <c r="U62" s="50"/>
      <c r="V62" t="s">
        <v>51</v>
      </c>
      <c r="W62">
        <f t="shared" si="11"/>
        <v>1</v>
      </c>
      <c r="X62">
        <f t="shared" si="1"/>
        <v>2</v>
      </c>
    </row>
    <row r="63" spans="1:24" x14ac:dyDescent="0.25">
      <c r="A63" s="3"/>
      <c r="B63" s="22" t="s">
        <v>52</v>
      </c>
      <c r="C63" s="17"/>
      <c r="D63" s="25" t="s">
        <v>75</v>
      </c>
      <c r="E63" s="26"/>
      <c r="F63" s="25" t="s">
        <v>79</v>
      </c>
      <c r="G63" s="5"/>
      <c r="H63" s="5"/>
      <c r="I63" s="50"/>
      <c r="J63" s="50"/>
      <c r="K63" s="50"/>
      <c r="L63" s="50"/>
      <c r="M63" s="50"/>
      <c r="N63" s="50"/>
      <c r="O63" s="50"/>
      <c r="P63" s="50"/>
      <c r="Q63" s="50"/>
      <c r="R63" s="50"/>
      <c r="S63" s="50"/>
      <c r="T63" s="50"/>
      <c r="U63" s="50"/>
      <c r="V63" t="s">
        <v>52</v>
      </c>
      <c r="W63">
        <f t="shared" si="11"/>
        <v>0</v>
      </c>
      <c r="X63">
        <f t="shared" si="1"/>
        <v>1</v>
      </c>
    </row>
    <row r="64" spans="1:24" x14ac:dyDescent="0.25">
      <c r="A64" s="3"/>
      <c r="B64" s="14" t="s">
        <v>53</v>
      </c>
      <c r="C64" s="17"/>
      <c r="D64" s="16"/>
      <c r="E64" s="23"/>
      <c r="F64" s="16"/>
      <c r="G64" s="5"/>
      <c r="H64" s="5"/>
      <c r="I64" s="50"/>
      <c r="J64" s="50"/>
      <c r="K64" s="50"/>
      <c r="L64" s="50"/>
      <c r="M64" s="50"/>
      <c r="N64" s="50"/>
      <c r="O64" s="50"/>
      <c r="P64" s="50"/>
      <c r="Q64" s="50"/>
      <c r="R64" s="50"/>
      <c r="S64" s="50"/>
      <c r="T64" s="50"/>
      <c r="U64" s="50"/>
      <c r="V64" s="13" t="s">
        <v>53</v>
      </c>
      <c r="W64">
        <f>AVERAGE(W65:W70)</f>
        <v>1.3333333333333333</v>
      </c>
      <c r="X64">
        <f>AVERAGE(X65:X70)</f>
        <v>1.8333333333333333</v>
      </c>
    </row>
    <row r="65" spans="1:24" x14ac:dyDescent="0.25">
      <c r="A65" s="3"/>
      <c r="B65" s="22" t="s">
        <v>54</v>
      </c>
      <c r="C65" s="17"/>
      <c r="D65" s="25" t="s">
        <v>75</v>
      </c>
      <c r="E65" s="26"/>
      <c r="F65" s="25" t="s">
        <v>75</v>
      </c>
      <c r="G65" s="5"/>
      <c r="H65" s="5"/>
      <c r="I65" s="50"/>
      <c r="J65" s="50"/>
      <c r="K65" s="50"/>
      <c r="L65" s="50"/>
      <c r="M65" s="50"/>
      <c r="N65" s="50"/>
      <c r="O65" s="50"/>
      <c r="P65" s="50"/>
      <c r="Q65" s="50"/>
      <c r="R65" s="50"/>
      <c r="S65" s="50"/>
      <c r="T65" s="50"/>
      <c r="U65" s="50"/>
      <c r="V65" t="s">
        <v>54</v>
      </c>
      <c r="W65">
        <f t="shared" ref="W65:W70" si="12">IF(D65="N/A","",IF(D65="Absent",0,IF(D65="Basic",1,IF(D65="Proficient",2,IF(D65="Expert  ",3)))))</f>
        <v>0</v>
      </c>
      <c r="X65">
        <f t="shared" si="1"/>
        <v>0</v>
      </c>
    </row>
    <row r="66" spans="1:24" x14ac:dyDescent="0.25">
      <c r="A66" s="3"/>
      <c r="B66" s="22" t="s">
        <v>55</v>
      </c>
      <c r="C66" s="17"/>
      <c r="D66" s="25" t="s">
        <v>76</v>
      </c>
      <c r="E66" s="26"/>
      <c r="F66" s="25" t="s">
        <v>80</v>
      </c>
      <c r="G66" s="5"/>
      <c r="H66" s="5"/>
      <c r="I66" s="50"/>
      <c r="J66" s="50"/>
      <c r="K66" s="50"/>
      <c r="L66" s="50"/>
      <c r="M66" s="50"/>
      <c r="N66" s="50"/>
      <c r="O66" s="50"/>
      <c r="P66" s="50"/>
      <c r="Q66" s="50"/>
      <c r="R66" s="50"/>
      <c r="S66" s="50"/>
      <c r="T66" s="50"/>
      <c r="U66" s="50"/>
      <c r="V66" t="s">
        <v>55</v>
      </c>
      <c r="W66">
        <f t="shared" si="12"/>
        <v>1</v>
      </c>
      <c r="X66">
        <f t="shared" si="1"/>
        <v>2</v>
      </c>
    </row>
    <row r="67" spans="1:24" x14ac:dyDescent="0.25">
      <c r="A67" s="3"/>
      <c r="B67" s="22" t="s">
        <v>56</v>
      </c>
      <c r="C67" s="17"/>
      <c r="D67" s="25" t="s">
        <v>76</v>
      </c>
      <c r="E67" s="26"/>
      <c r="F67" s="25" t="s">
        <v>80</v>
      </c>
      <c r="G67" s="5"/>
      <c r="H67" s="5"/>
      <c r="I67" s="50"/>
      <c r="J67" s="50"/>
      <c r="K67" s="50"/>
      <c r="L67" s="50"/>
      <c r="M67" s="50"/>
      <c r="N67" s="50"/>
      <c r="O67" s="50"/>
      <c r="P67" s="50"/>
      <c r="Q67" s="50"/>
      <c r="R67" s="50"/>
      <c r="S67" s="50"/>
      <c r="T67" s="50"/>
      <c r="U67" s="50"/>
      <c r="V67" t="s">
        <v>56</v>
      </c>
      <c r="W67">
        <f t="shared" si="12"/>
        <v>1</v>
      </c>
      <c r="X67">
        <f t="shared" si="1"/>
        <v>2</v>
      </c>
    </row>
    <row r="68" spans="1:24" x14ac:dyDescent="0.25">
      <c r="A68" s="3"/>
      <c r="B68" s="22" t="s">
        <v>57</v>
      </c>
      <c r="C68" s="17"/>
      <c r="D68" s="25" t="s">
        <v>77</v>
      </c>
      <c r="E68" s="26"/>
      <c r="F68" s="25" t="s">
        <v>80</v>
      </c>
      <c r="G68" s="5"/>
      <c r="H68" s="5"/>
      <c r="I68" s="50"/>
      <c r="J68" s="50"/>
      <c r="K68" s="50"/>
      <c r="L68" s="50"/>
      <c r="M68" s="50"/>
      <c r="N68" s="50"/>
      <c r="O68" s="50"/>
      <c r="P68" s="50"/>
      <c r="Q68" s="50"/>
      <c r="R68" s="50"/>
      <c r="S68" s="50"/>
      <c r="T68" s="50"/>
      <c r="U68" s="50"/>
      <c r="V68" t="s">
        <v>57</v>
      </c>
      <c r="W68">
        <f t="shared" si="12"/>
        <v>2</v>
      </c>
      <c r="X68">
        <f t="shared" si="1"/>
        <v>2</v>
      </c>
    </row>
    <row r="69" spans="1:24" x14ac:dyDescent="0.25">
      <c r="A69" s="3"/>
      <c r="B69" s="22" t="s">
        <v>58</v>
      </c>
      <c r="C69" s="17"/>
      <c r="D69" s="25" t="s">
        <v>76</v>
      </c>
      <c r="E69" s="26"/>
      <c r="F69" s="25" t="s">
        <v>80</v>
      </c>
      <c r="G69" s="5"/>
      <c r="H69" s="5"/>
      <c r="I69" s="50"/>
      <c r="J69" s="50"/>
      <c r="K69" s="50"/>
      <c r="L69" s="50"/>
      <c r="M69" s="50"/>
      <c r="N69" s="50"/>
      <c r="O69" s="50"/>
      <c r="P69" s="50"/>
      <c r="Q69" s="50"/>
      <c r="R69" s="50"/>
      <c r="S69" s="50"/>
      <c r="T69" s="50"/>
      <c r="U69" s="50"/>
      <c r="V69" t="s">
        <v>58</v>
      </c>
      <c r="W69">
        <f t="shared" si="12"/>
        <v>1</v>
      </c>
      <c r="X69">
        <f t="shared" si="1"/>
        <v>2</v>
      </c>
    </row>
    <row r="70" spans="1:24" x14ac:dyDescent="0.25">
      <c r="A70" s="3"/>
      <c r="B70" s="22" t="s">
        <v>59</v>
      </c>
      <c r="C70" s="17"/>
      <c r="D70" s="25" t="s">
        <v>78</v>
      </c>
      <c r="E70" s="26"/>
      <c r="F70" s="25" t="s">
        <v>81</v>
      </c>
      <c r="G70" s="5"/>
      <c r="H70" s="5"/>
      <c r="I70" s="50"/>
      <c r="J70" s="50"/>
      <c r="K70" s="50"/>
      <c r="L70" s="50"/>
      <c r="M70" s="50"/>
      <c r="N70" s="50"/>
      <c r="O70" s="50"/>
      <c r="P70" s="50"/>
      <c r="Q70" s="50"/>
      <c r="R70" s="50"/>
      <c r="S70" s="50"/>
      <c r="T70" s="50"/>
      <c r="U70" s="50"/>
      <c r="V70" t="s">
        <v>59</v>
      </c>
      <c r="W70">
        <f t="shared" si="12"/>
        <v>3</v>
      </c>
      <c r="X70">
        <f t="shared" si="1"/>
        <v>3</v>
      </c>
    </row>
    <row r="71" spans="1:24" x14ac:dyDescent="0.25">
      <c r="A71" s="3"/>
      <c r="B71" s="14" t="s">
        <v>60</v>
      </c>
      <c r="C71" s="17"/>
      <c r="D71" s="16"/>
      <c r="E71" s="23"/>
      <c r="F71" s="16"/>
      <c r="G71" s="5"/>
      <c r="H71" s="5"/>
      <c r="I71" s="50"/>
      <c r="J71" s="50"/>
      <c r="K71" s="50"/>
      <c r="L71" s="50"/>
      <c r="M71" s="50"/>
      <c r="N71" s="50"/>
      <c r="O71" s="50"/>
      <c r="P71" s="50"/>
      <c r="Q71" s="50"/>
      <c r="R71" s="50"/>
      <c r="S71" s="50"/>
      <c r="T71" s="50"/>
      <c r="U71" s="50"/>
      <c r="V71" s="13" t="s">
        <v>60</v>
      </c>
      <c r="W71">
        <f>AVERAGE(W72:W76)</f>
        <v>1.2</v>
      </c>
      <c r="X71">
        <f>AVERAGE(X72:X76)</f>
        <v>1.8</v>
      </c>
    </row>
    <row r="72" spans="1:24" x14ac:dyDescent="0.25">
      <c r="A72" s="3"/>
      <c r="B72" s="22" t="s">
        <v>61</v>
      </c>
      <c r="C72" s="17"/>
      <c r="D72" s="25" t="s">
        <v>75</v>
      </c>
      <c r="E72" s="26"/>
      <c r="F72" s="25" t="s">
        <v>75</v>
      </c>
      <c r="G72" s="5"/>
      <c r="H72" s="5"/>
      <c r="I72" s="50"/>
      <c r="J72" s="50"/>
      <c r="K72" s="50"/>
      <c r="L72" s="50"/>
      <c r="M72" s="50"/>
      <c r="N72" s="50"/>
      <c r="O72" s="50"/>
      <c r="P72" s="50"/>
      <c r="Q72" s="50"/>
      <c r="R72" s="50"/>
      <c r="S72" s="50"/>
      <c r="T72" s="50"/>
      <c r="U72" s="50"/>
      <c r="V72" t="s">
        <v>61</v>
      </c>
      <c r="W72">
        <f t="shared" ref="W72:W76" si="13">IF(D72="N/A","",IF(D72="Absent",0,IF(D72="Basic",1,IF(D72="Proficient",2,IF(D72="Expert  ",3)))))</f>
        <v>0</v>
      </c>
      <c r="X72">
        <f t="shared" si="1"/>
        <v>0</v>
      </c>
    </row>
    <row r="73" spans="1:24" x14ac:dyDescent="0.25">
      <c r="A73" s="3"/>
      <c r="B73" s="22" t="s">
        <v>62</v>
      </c>
      <c r="C73" s="17"/>
      <c r="D73" s="25" t="s">
        <v>76</v>
      </c>
      <c r="E73" s="26"/>
      <c r="F73" s="25" t="s">
        <v>80</v>
      </c>
      <c r="G73" s="5"/>
      <c r="H73" s="5"/>
      <c r="I73" s="50"/>
      <c r="J73" s="50"/>
      <c r="K73" s="50"/>
      <c r="L73" s="50"/>
      <c r="M73" s="50"/>
      <c r="N73" s="50"/>
      <c r="O73" s="50"/>
      <c r="P73" s="50"/>
      <c r="Q73" s="50"/>
      <c r="R73" s="50"/>
      <c r="S73" s="50"/>
      <c r="T73" s="50"/>
      <c r="U73" s="50"/>
      <c r="V73" t="s">
        <v>62</v>
      </c>
      <c r="W73">
        <f t="shared" si="13"/>
        <v>1</v>
      </c>
      <c r="X73">
        <f t="shared" si="1"/>
        <v>2</v>
      </c>
    </row>
    <row r="74" spans="1:24" x14ac:dyDescent="0.25">
      <c r="A74" s="3"/>
      <c r="B74" s="22" t="s">
        <v>63</v>
      </c>
      <c r="C74" s="17"/>
      <c r="D74" s="25" t="s">
        <v>76</v>
      </c>
      <c r="E74" s="26"/>
      <c r="F74" s="25" t="s">
        <v>80</v>
      </c>
      <c r="G74" s="5"/>
      <c r="H74" s="5"/>
      <c r="I74" s="50"/>
      <c r="J74" s="50"/>
      <c r="K74" s="50"/>
      <c r="L74" s="50"/>
      <c r="M74" s="50"/>
      <c r="N74" s="50"/>
      <c r="O74" s="50"/>
      <c r="P74" s="50"/>
      <c r="Q74" s="50"/>
      <c r="R74" s="50"/>
      <c r="S74" s="50"/>
      <c r="T74" s="50"/>
      <c r="U74" s="50"/>
      <c r="V74" t="s">
        <v>63</v>
      </c>
      <c r="W74">
        <f t="shared" si="13"/>
        <v>1</v>
      </c>
      <c r="X74">
        <f t="shared" si="1"/>
        <v>2</v>
      </c>
    </row>
    <row r="75" spans="1:24" x14ac:dyDescent="0.25">
      <c r="A75" s="3"/>
      <c r="B75" s="22" t="s">
        <v>64</v>
      </c>
      <c r="C75" s="17"/>
      <c r="D75" s="25" t="s">
        <v>76</v>
      </c>
      <c r="E75" s="26"/>
      <c r="F75" s="25" t="s">
        <v>80</v>
      </c>
      <c r="G75" s="5"/>
      <c r="H75" s="5"/>
      <c r="I75" s="50"/>
      <c r="J75" s="50"/>
      <c r="K75" s="50"/>
      <c r="L75" s="50"/>
      <c r="M75" s="50"/>
      <c r="N75" s="50"/>
      <c r="O75" s="50"/>
      <c r="P75" s="50"/>
      <c r="Q75" s="50"/>
      <c r="R75" s="50"/>
      <c r="S75" s="50"/>
      <c r="T75" s="50"/>
      <c r="U75" s="50"/>
      <c r="V75" t="s">
        <v>64</v>
      </c>
      <c r="W75">
        <f t="shared" si="13"/>
        <v>1</v>
      </c>
      <c r="X75">
        <f t="shared" si="1"/>
        <v>2</v>
      </c>
    </row>
    <row r="76" spans="1:24" x14ac:dyDescent="0.25">
      <c r="A76" s="3"/>
      <c r="B76" s="22" t="s">
        <v>65</v>
      </c>
      <c r="C76" s="17"/>
      <c r="D76" s="25" t="s">
        <v>78</v>
      </c>
      <c r="E76" s="26"/>
      <c r="F76" s="25" t="s">
        <v>81</v>
      </c>
      <c r="G76" s="5"/>
      <c r="H76" s="5"/>
      <c r="I76" s="50"/>
      <c r="J76" s="50"/>
      <c r="K76" s="50"/>
      <c r="L76" s="50"/>
      <c r="M76" s="50"/>
      <c r="N76" s="50"/>
      <c r="O76" s="50"/>
      <c r="P76" s="50"/>
      <c r="Q76" s="50"/>
      <c r="R76" s="50"/>
      <c r="S76" s="50"/>
      <c r="T76" s="50"/>
      <c r="U76" s="50"/>
      <c r="V76" t="s">
        <v>65</v>
      </c>
      <c r="W76">
        <f t="shared" si="13"/>
        <v>3</v>
      </c>
      <c r="X76">
        <f t="shared" si="1"/>
        <v>3</v>
      </c>
    </row>
    <row r="77" spans="1:24" x14ac:dyDescent="0.25">
      <c r="A77" s="3"/>
      <c r="B77" s="14" t="s">
        <v>66</v>
      </c>
      <c r="C77" s="17"/>
      <c r="D77" s="16"/>
      <c r="E77" s="23"/>
      <c r="F77" s="16"/>
      <c r="G77" s="5"/>
      <c r="H77" s="5"/>
      <c r="I77" s="50"/>
      <c r="J77" s="50"/>
      <c r="K77" s="50"/>
      <c r="L77" s="50"/>
      <c r="M77" s="50"/>
      <c r="N77" s="50"/>
      <c r="O77" s="50"/>
      <c r="P77" s="50"/>
      <c r="Q77" s="50"/>
      <c r="R77" s="50"/>
      <c r="S77" s="50"/>
      <c r="T77" s="50"/>
      <c r="U77" s="50"/>
      <c r="V77" s="13" t="s">
        <v>66</v>
      </c>
      <c r="W77" s="47">
        <f>AVERAGE(W78:W83)</f>
        <v>0.4</v>
      </c>
      <c r="X77" s="47">
        <f>AVERAGE(X78:X83)</f>
        <v>1</v>
      </c>
    </row>
    <row r="78" spans="1:24" x14ac:dyDescent="0.25">
      <c r="A78" s="3"/>
      <c r="B78" s="22" t="s">
        <v>67</v>
      </c>
      <c r="C78" s="17"/>
      <c r="D78" s="25" t="s">
        <v>76</v>
      </c>
      <c r="E78" s="26"/>
      <c r="F78" s="25" t="s">
        <v>79</v>
      </c>
      <c r="G78" s="5"/>
      <c r="H78" s="5"/>
      <c r="I78" s="50"/>
      <c r="J78" s="50"/>
      <c r="K78" s="50"/>
      <c r="L78" s="50"/>
      <c r="M78" s="50"/>
      <c r="N78" s="50"/>
      <c r="O78" s="50"/>
      <c r="P78" s="50"/>
      <c r="Q78" s="50"/>
      <c r="R78" s="50"/>
      <c r="S78" s="50"/>
      <c r="T78" s="50"/>
      <c r="U78" s="50"/>
      <c r="V78" t="s">
        <v>67</v>
      </c>
      <c r="W78">
        <f t="shared" ref="W78:W83" si="14">IF(D78="N/A","",IF(D78="Absent",0,IF(D78="Basic",1,IF(D78="Proficient",2,IF(D78="Expert  ",3)))))</f>
        <v>1</v>
      </c>
      <c r="X78">
        <f t="shared" si="1"/>
        <v>1</v>
      </c>
    </row>
    <row r="79" spans="1:24" x14ac:dyDescent="0.25">
      <c r="A79" s="3"/>
      <c r="B79" s="22" t="s">
        <v>68</v>
      </c>
      <c r="C79" s="17"/>
      <c r="D79" s="25" t="s">
        <v>75</v>
      </c>
      <c r="E79" s="26"/>
      <c r="F79" s="25" t="s">
        <v>80</v>
      </c>
      <c r="G79" s="5"/>
      <c r="H79" s="5"/>
      <c r="I79" s="50"/>
      <c r="J79" s="50"/>
      <c r="K79" s="50"/>
      <c r="L79" s="50"/>
      <c r="M79" s="50"/>
      <c r="N79" s="50"/>
      <c r="O79" s="50"/>
      <c r="P79" s="50"/>
      <c r="Q79" s="50"/>
      <c r="R79" s="50"/>
      <c r="S79" s="50"/>
      <c r="T79" s="50"/>
      <c r="U79" s="50"/>
      <c r="V79" t="s">
        <v>68</v>
      </c>
      <c r="W79">
        <f t="shared" si="14"/>
        <v>0</v>
      </c>
      <c r="X79">
        <f t="shared" si="1"/>
        <v>2</v>
      </c>
    </row>
    <row r="80" spans="1:24" x14ac:dyDescent="0.25">
      <c r="A80" s="3"/>
      <c r="B80" s="22" t="s">
        <v>69</v>
      </c>
      <c r="C80" s="17"/>
      <c r="D80" s="25" t="s">
        <v>75</v>
      </c>
      <c r="E80" s="26"/>
      <c r="F80" s="25" t="s">
        <v>79</v>
      </c>
      <c r="G80" s="5"/>
      <c r="H80" s="5"/>
      <c r="I80" s="50"/>
      <c r="J80" s="50"/>
      <c r="K80" s="50"/>
      <c r="L80" s="50"/>
      <c r="M80" s="50"/>
      <c r="N80" s="50"/>
      <c r="O80" s="50"/>
      <c r="P80" s="50"/>
      <c r="Q80" s="50"/>
      <c r="R80" s="50"/>
      <c r="S80" s="50"/>
      <c r="T80" s="50"/>
      <c r="U80" s="50"/>
      <c r="V80" t="s">
        <v>69</v>
      </c>
      <c r="W80">
        <f t="shared" si="14"/>
        <v>0</v>
      </c>
      <c r="X80">
        <f t="shared" si="1"/>
        <v>1</v>
      </c>
    </row>
    <row r="81" spans="1:24" x14ac:dyDescent="0.25">
      <c r="A81" s="3"/>
      <c r="B81" s="22" t="s">
        <v>70</v>
      </c>
      <c r="C81" s="17"/>
      <c r="D81" s="25" t="s">
        <v>76</v>
      </c>
      <c r="E81" s="26"/>
      <c r="F81" s="25" t="s">
        <v>79</v>
      </c>
      <c r="G81" s="5"/>
      <c r="H81" s="5"/>
      <c r="I81" s="50"/>
      <c r="J81" s="50"/>
      <c r="K81" s="50"/>
      <c r="L81" s="50"/>
      <c r="M81" s="50"/>
      <c r="N81" s="50"/>
      <c r="O81" s="50"/>
      <c r="P81" s="50"/>
      <c r="Q81" s="50"/>
      <c r="R81" s="50"/>
      <c r="S81" s="50"/>
      <c r="T81" s="50"/>
      <c r="U81" s="50"/>
      <c r="V81" t="s">
        <v>70</v>
      </c>
      <c r="W81">
        <f t="shared" si="14"/>
        <v>1</v>
      </c>
      <c r="X81">
        <f t="shared" ref="X81:X83" si="15">IF(F81="N/A","",IF(F81="Absent",0,IF(F81="Minimal",1,IF(F81="Moderate",2,IF(F81="Full",3)))))</f>
        <v>1</v>
      </c>
    </row>
    <row r="82" spans="1:24" x14ac:dyDescent="0.25">
      <c r="A82" s="3"/>
      <c r="B82" s="22" t="s">
        <v>71</v>
      </c>
      <c r="C82" s="17"/>
      <c r="D82" s="25" t="s">
        <v>75</v>
      </c>
      <c r="E82" s="26"/>
      <c r="F82" s="25" t="s">
        <v>75</v>
      </c>
      <c r="G82" s="5"/>
      <c r="H82" s="5"/>
      <c r="I82" s="50"/>
      <c r="J82" s="50"/>
      <c r="K82" s="50"/>
      <c r="L82" s="50"/>
      <c r="M82" s="50"/>
      <c r="N82" s="50"/>
      <c r="O82" s="50"/>
      <c r="P82" s="50"/>
      <c r="Q82" s="50"/>
      <c r="R82" s="50"/>
      <c r="S82" s="50"/>
      <c r="T82" s="50"/>
      <c r="U82" s="50"/>
      <c r="V82" t="s">
        <v>71</v>
      </c>
      <c r="W82">
        <f t="shared" si="14"/>
        <v>0</v>
      </c>
      <c r="X82">
        <f t="shared" si="15"/>
        <v>0</v>
      </c>
    </row>
    <row r="83" spans="1:24" x14ac:dyDescent="0.25">
      <c r="A83" s="3"/>
      <c r="B83" s="22" t="s">
        <v>93</v>
      </c>
      <c r="C83" s="17"/>
      <c r="D83" s="25" t="s">
        <v>95</v>
      </c>
      <c r="E83" s="26"/>
      <c r="F83" s="25" t="s">
        <v>95</v>
      </c>
      <c r="G83" s="5"/>
      <c r="H83" s="5"/>
      <c r="I83" s="50"/>
      <c r="J83" s="50"/>
      <c r="K83" s="50"/>
      <c r="L83" s="50"/>
      <c r="M83" s="50"/>
      <c r="N83" s="50"/>
      <c r="O83" s="50"/>
      <c r="P83" s="50"/>
      <c r="Q83" s="50"/>
      <c r="R83" s="50"/>
      <c r="S83" s="50"/>
      <c r="T83" s="50"/>
      <c r="U83" s="50"/>
      <c r="V83" t="s">
        <v>93</v>
      </c>
      <c r="W83" t="str">
        <f t="shared" si="14"/>
        <v/>
      </c>
      <c r="X83" t="str">
        <f t="shared" si="15"/>
        <v/>
      </c>
    </row>
    <row r="84" spans="1:24" x14ac:dyDescent="0.25">
      <c r="A84" s="4"/>
      <c r="B84" s="4" t="s">
        <v>3</v>
      </c>
      <c r="C84" s="4"/>
      <c r="D84" s="4"/>
      <c r="E84" s="4"/>
      <c r="F84" s="4"/>
      <c r="G84" s="4"/>
      <c r="H84" s="4"/>
    </row>
    <row r="85" spans="1:24" x14ac:dyDescent="0.25">
      <c r="A85" s="27"/>
      <c r="B85" s="27" t="s">
        <v>3</v>
      </c>
      <c r="C85" s="27"/>
      <c r="D85" s="27"/>
      <c r="E85" s="27"/>
      <c r="F85" s="27"/>
      <c r="G85" s="27"/>
      <c r="H85" s="27"/>
    </row>
    <row r="86" spans="1:24" x14ac:dyDescent="0.25">
      <c r="A86" s="27"/>
      <c r="B86" s="27"/>
      <c r="C86" s="27"/>
      <c r="D86" s="27"/>
      <c r="E86" s="27"/>
      <c r="F86" s="27"/>
      <c r="G86" s="27"/>
      <c r="H86" s="27"/>
    </row>
    <row r="87" spans="1:24" x14ac:dyDescent="0.25">
      <c r="A87" s="27"/>
      <c r="B87" s="27"/>
      <c r="C87" s="27"/>
      <c r="D87" s="27"/>
      <c r="E87" s="27"/>
      <c r="F87" s="27"/>
      <c r="G87" s="27"/>
      <c r="H87" s="27"/>
    </row>
    <row r="88" spans="1:24" x14ac:dyDescent="0.25">
      <c r="A88" s="27"/>
      <c r="B88" s="27"/>
      <c r="C88" s="27"/>
      <c r="D88" s="27"/>
      <c r="E88" s="27"/>
      <c r="F88" s="27"/>
      <c r="G88" s="27"/>
      <c r="H88" s="27"/>
    </row>
    <row r="89" spans="1:24" x14ac:dyDescent="0.25">
      <c r="A89" s="27"/>
      <c r="B89" s="27"/>
      <c r="C89" s="27"/>
      <c r="D89" s="27"/>
      <c r="E89" s="27"/>
      <c r="F89" s="27"/>
      <c r="G89" s="27"/>
      <c r="H89" s="27"/>
    </row>
    <row r="90" spans="1:24" x14ac:dyDescent="0.25">
      <c r="A90" s="27"/>
      <c r="B90" s="27"/>
      <c r="C90" s="27"/>
      <c r="D90" s="27"/>
      <c r="E90" s="27"/>
      <c r="F90" s="27"/>
      <c r="G90" s="27"/>
      <c r="H90" s="27"/>
    </row>
    <row r="91" spans="1:24" x14ac:dyDescent="0.25">
      <c r="A91" s="27"/>
      <c r="B91" s="27"/>
      <c r="C91" s="27"/>
      <c r="D91" s="27"/>
      <c r="E91" s="27"/>
      <c r="F91" s="27"/>
      <c r="G91" s="27"/>
      <c r="H91" s="27"/>
    </row>
    <row r="92" spans="1:24" x14ac:dyDescent="0.25">
      <c r="A92" s="27"/>
      <c r="B92" s="27"/>
      <c r="C92" s="27"/>
      <c r="D92" s="27"/>
      <c r="E92" s="27"/>
      <c r="F92" s="27"/>
      <c r="G92" s="27"/>
      <c r="H92" s="27"/>
    </row>
    <row r="93" spans="1:24" x14ac:dyDescent="0.25">
      <c r="A93" s="27"/>
      <c r="B93" s="27"/>
      <c r="C93" s="27"/>
      <c r="D93" s="27"/>
      <c r="E93" s="27"/>
      <c r="F93" s="27"/>
      <c r="G93" s="27"/>
      <c r="H93" s="27"/>
    </row>
    <row r="94" spans="1:24" x14ac:dyDescent="0.25">
      <c r="A94" s="27"/>
      <c r="B94" s="27"/>
      <c r="C94" s="27"/>
      <c r="D94" s="27"/>
      <c r="E94" s="27"/>
      <c r="F94" s="27"/>
      <c r="G94" s="27"/>
      <c r="H94" s="27"/>
    </row>
    <row r="95" spans="1:24" x14ac:dyDescent="0.25">
      <c r="A95" s="27"/>
      <c r="B95" s="27"/>
      <c r="C95" s="27"/>
      <c r="D95" s="27"/>
      <c r="E95" s="27"/>
      <c r="F95" s="27"/>
      <c r="G95" s="27"/>
      <c r="H95" s="27"/>
    </row>
    <row r="96" spans="1:24" x14ac:dyDescent="0.25">
      <c r="A96" s="27"/>
      <c r="B96" s="27"/>
      <c r="C96" s="27"/>
      <c r="D96" s="27"/>
      <c r="E96" s="27"/>
      <c r="F96" s="27"/>
      <c r="G96" s="27"/>
      <c r="H96" s="27"/>
    </row>
    <row r="97" spans="1:8" x14ac:dyDescent="0.25">
      <c r="A97" s="27"/>
      <c r="B97" s="27"/>
      <c r="C97" s="27"/>
      <c r="D97" s="27"/>
      <c r="E97" s="27"/>
      <c r="F97" s="27"/>
      <c r="G97" s="27"/>
      <c r="H97" s="27"/>
    </row>
    <row r="98" spans="1:8" x14ac:dyDescent="0.25">
      <c r="A98" s="27"/>
      <c r="B98" s="27"/>
      <c r="C98" s="27"/>
      <c r="D98" s="27"/>
      <c r="E98" s="27"/>
      <c r="F98" s="27"/>
      <c r="G98" s="27"/>
      <c r="H98" s="27"/>
    </row>
    <row r="99" spans="1:8" x14ac:dyDescent="0.25">
      <c r="A99" s="27"/>
      <c r="B99" s="27"/>
      <c r="C99" s="27"/>
      <c r="D99" s="27"/>
      <c r="E99" s="27"/>
      <c r="F99" s="27"/>
      <c r="G99" s="27"/>
      <c r="H99" s="27"/>
    </row>
    <row r="100" spans="1:8" x14ac:dyDescent="0.25">
      <c r="A100" s="27"/>
      <c r="B100" s="27"/>
      <c r="C100" s="27"/>
      <c r="D100" s="27"/>
      <c r="E100" s="27"/>
      <c r="F100" s="27"/>
      <c r="G100" s="27"/>
      <c r="H100" s="27"/>
    </row>
    <row r="101" spans="1:8" x14ac:dyDescent="0.25">
      <c r="A101" s="27"/>
      <c r="B101" s="27"/>
      <c r="C101" s="27"/>
      <c r="D101" s="27"/>
      <c r="E101" s="27"/>
      <c r="F101" s="27"/>
      <c r="G101" s="27"/>
      <c r="H101" s="27"/>
    </row>
    <row r="102" spans="1:8" x14ac:dyDescent="0.25">
      <c r="A102" s="27"/>
      <c r="B102" s="27"/>
      <c r="C102" s="27"/>
      <c r="D102" s="27"/>
      <c r="E102" s="27"/>
      <c r="F102" s="27"/>
      <c r="G102" s="27"/>
      <c r="H102" s="27"/>
    </row>
    <row r="103" spans="1:8" x14ac:dyDescent="0.25">
      <c r="A103" s="27"/>
      <c r="B103" s="27"/>
      <c r="C103" s="27"/>
      <c r="D103" s="27"/>
      <c r="E103" s="27"/>
      <c r="F103" s="27"/>
      <c r="G103" s="27"/>
      <c r="H103" s="27"/>
    </row>
    <row r="104" spans="1:8" x14ac:dyDescent="0.25">
      <c r="A104" s="27"/>
      <c r="B104" s="27"/>
      <c r="C104" s="27"/>
      <c r="D104" s="27"/>
      <c r="E104" s="27"/>
      <c r="F104" s="27"/>
      <c r="G104" s="27"/>
      <c r="H104" s="27"/>
    </row>
  </sheetData>
  <sheetProtection algorithmName="SHA-512" hashValue="iyYFocjXmXBt4GZ3qfSjDkkooomV77OTkzmz/bLRY9hfDLnKLjgnw3cVBwLd1uiGffUhJSwKShYaa84blKgKBg==" saltValue="Ql4FPM8UPojaow3NHJg1OA==" spinCount="100000" sheet="1" objects="1" scenarios="1"/>
  <mergeCells count="4">
    <mergeCell ref="D3:D13"/>
    <mergeCell ref="F3:F13"/>
    <mergeCell ref="D2:F2"/>
    <mergeCell ref="B2:B13"/>
  </mergeCells>
  <conditionalFormatting sqref="B15:B83 D15:D83 F15:F83 D21:F21 D26:F26 D29:F29 D35:F35 D39:F39 D42:F42 D48:F48 D51:F51 D59:F59 D64:F64 D71:F71 D77:F77">
    <cfRule type="expression" dxfId="27" priority="1">
      <formula>OR(#REF!="Capability",#REF!="Area")</formula>
    </cfRule>
  </conditionalFormatting>
  <dataValidations count="1">
    <dataValidation showInputMessage="1" showErrorMessage="1" error="Please select from the drop-down menu" sqref="E71 E64 E59 E21 E26 E29 E35 E39 E42 E48 E51 E77" xr:uid="{C2BC9883-43A5-476D-97AE-3608E926B15E}"/>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2">
        <x14:dataValidation type="list" showInputMessage="1" showErrorMessage="1" error="Please select from the drop-down menu" xr:uid="{D2C2E539-8AD7-4D6F-9187-21743C6AFD2F}">
          <x14:formula1>
            <xm:f>'dropdown menu'!$A$2:$A$6</xm:f>
          </x14:formula1>
          <xm:sqref>D78:D83 D22:D25 D27:D28 D30:D34 D36:D38 D40:D41 D43:D47 D49:D50 D52:D58 D60:D63 D65:D70 D72:D76 D16:D20</xm:sqref>
        </x14:dataValidation>
        <x14:dataValidation type="list" showInputMessage="1" showErrorMessage="1" error="Please select from the drop-down menu" xr:uid="{6DF958B1-C490-48A8-9594-ED39F6BEB7FD}">
          <x14:formula1>
            <xm:f>'dropdown menu'!$B$2:$B$6</xm:f>
          </x14:formula1>
          <xm:sqref>F78:F83 F22:F25 F27:F28 F30:F34 F36:F38 F40:F41 F43:F47 F49:F50 F16:F20 F60:F63 F65:F70 F72:F76 F52:F58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E3323-2F9F-48FD-872A-2C7CA2523472}">
  <dimension ref="A1:G45"/>
  <sheetViews>
    <sheetView topLeftCell="A3" zoomScale="90" zoomScaleNormal="90" workbookViewId="0">
      <pane ySplit="12" topLeftCell="A15" activePane="bottomLeft" state="frozen"/>
      <selection activeCell="A3" sqref="A3"/>
      <selection pane="bottomLeft" activeCell="B3" sqref="B3:B13"/>
    </sheetView>
  </sheetViews>
  <sheetFormatPr defaultRowHeight="15" x14ac:dyDescent="0.25"/>
  <cols>
    <col min="1" max="1" width="2.42578125" style="1" customWidth="1"/>
    <col min="2" max="2" width="154.7109375" style="1" customWidth="1"/>
    <col min="3" max="3" width="2.42578125" style="1" customWidth="1"/>
    <col min="4" max="4" width="13.5703125" style="1" customWidth="1"/>
    <col min="5" max="5" width="2.42578125" style="1" customWidth="1"/>
    <col min="6" max="6" width="13.5703125" style="1" customWidth="1"/>
    <col min="7" max="7" width="2.42578125" style="1" customWidth="1"/>
  </cols>
  <sheetData>
    <row r="1" spans="1:7" x14ac:dyDescent="0.25">
      <c r="A1" s="2"/>
      <c r="B1" s="2"/>
      <c r="C1" s="2"/>
      <c r="D1" s="2"/>
      <c r="E1" s="2"/>
      <c r="F1" s="2"/>
      <c r="G1" s="2"/>
    </row>
    <row r="2" spans="1:7" x14ac:dyDescent="0.25">
      <c r="A2" s="3"/>
      <c r="B2" s="12"/>
      <c r="C2" s="4"/>
      <c r="D2" s="59" t="s">
        <v>0</v>
      </c>
      <c r="E2" s="59"/>
      <c r="F2" s="59"/>
      <c r="G2" s="4"/>
    </row>
    <row r="3" spans="1:7" ht="61.15" customHeight="1" x14ac:dyDescent="0.25">
      <c r="A3" s="6"/>
      <c r="B3" s="58" t="s">
        <v>96</v>
      </c>
      <c r="C3" s="6"/>
      <c r="D3" s="56" t="s">
        <v>73</v>
      </c>
      <c r="E3" s="6"/>
      <c r="F3" s="56" t="s">
        <v>74</v>
      </c>
      <c r="G3" s="6"/>
    </row>
    <row r="4" spans="1:7" ht="14.45" hidden="1" customHeight="1" x14ac:dyDescent="0.25">
      <c r="A4" s="6"/>
      <c r="B4" s="60"/>
      <c r="C4" s="6"/>
      <c r="D4" s="56"/>
      <c r="E4" s="6"/>
      <c r="F4" s="56"/>
      <c r="G4" s="6"/>
    </row>
    <row r="5" spans="1:7" x14ac:dyDescent="0.25">
      <c r="A5" s="6"/>
      <c r="B5" s="60"/>
      <c r="C5" s="6"/>
      <c r="D5" s="56"/>
      <c r="E5" s="6"/>
      <c r="F5" s="56"/>
      <c r="G5" s="6"/>
    </row>
    <row r="6" spans="1:7" x14ac:dyDescent="0.25">
      <c r="A6" s="6"/>
      <c r="B6" s="60"/>
      <c r="C6" s="6"/>
      <c r="D6" s="56"/>
      <c r="E6" s="6"/>
      <c r="F6" s="56"/>
      <c r="G6" s="6"/>
    </row>
    <row r="7" spans="1:7" x14ac:dyDescent="0.25">
      <c r="A7" s="6"/>
      <c r="B7" s="60"/>
      <c r="C7" s="6"/>
      <c r="D7" s="56"/>
      <c r="E7" s="6"/>
      <c r="F7" s="56"/>
      <c r="G7" s="6"/>
    </row>
    <row r="8" spans="1:7" x14ac:dyDescent="0.25">
      <c r="A8" s="6"/>
      <c r="B8" s="60"/>
      <c r="C8" s="6"/>
      <c r="D8" s="56"/>
      <c r="E8" s="6"/>
      <c r="F8" s="56"/>
      <c r="G8" s="6"/>
    </row>
    <row r="9" spans="1:7" x14ac:dyDescent="0.25">
      <c r="A9" s="6"/>
      <c r="B9" s="60"/>
      <c r="C9" s="6"/>
      <c r="D9" s="56"/>
      <c r="E9" s="6"/>
      <c r="F9" s="56"/>
      <c r="G9" s="6"/>
    </row>
    <row r="10" spans="1:7" x14ac:dyDescent="0.25">
      <c r="A10" s="6"/>
      <c r="B10" s="60"/>
      <c r="C10" s="6"/>
      <c r="D10" s="56"/>
      <c r="E10" s="6"/>
      <c r="F10" s="56"/>
      <c r="G10" s="6"/>
    </row>
    <row r="11" spans="1:7" x14ac:dyDescent="0.25">
      <c r="A11" s="6"/>
      <c r="B11" s="60"/>
      <c r="C11" s="6"/>
      <c r="D11" s="56"/>
      <c r="E11" s="6"/>
      <c r="F11" s="56"/>
      <c r="G11" s="6"/>
    </row>
    <row r="12" spans="1:7" x14ac:dyDescent="0.25">
      <c r="A12" s="6"/>
      <c r="B12" s="60"/>
      <c r="C12" s="6"/>
      <c r="D12" s="56"/>
      <c r="E12" s="6"/>
      <c r="F12" s="56"/>
      <c r="G12" s="6"/>
    </row>
    <row r="13" spans="1:7" ht="8.4499999999999993" customHeight="1" x14ac:dyDescent="0.25">
      <c r="A13" s="6"/>
      <c r="B13" s="60"/>
      <c r="C13" s="6"/>
      <c r="D13" s="56"/>
      <c r="E13" s="6"/>
      <c r="F13" s="56"/>
      <c r="G13" s="6"/>
    </row>
    <row r="14" spans="1:7" ht="18.75" x14ac:dyDescent="0.25">
      <c r="A14" s="7"/>
      <c r="B14" s="8" t="s">
        <v>72</v>
      </c>
      <c r="C14" s="9"/>
      <c r="D14" s="10" t="s">
        <v>1</v>
      </c>
      <c r="E14" s="9"/>
      <c r="F14" s="10" t="s">
        <v>2</v>
      </c>
      <c r="G14" s="11"/>
    </row>
    <row r="15" spans="1:7" x14ac:dyDescent="0.25">
      <c r="A15" s="3"/>
      <c r="B15" s="14" t="s">
        <v>4</v>
      </c>
      <c r="C15" s="15"/>
      <c r="D15" s="37">
        <f>'SAMPLE data entry'!$W$15</f>
        <v>1.6666666666666667</v>
      </c>
      <c r="E15" s="38"/>
      <c r="F15" s="37">
        <f>'SAMPLE data entry'!$X$15</f>
        <v>2</v>
      </c>
      <c r="G15" s="5"/>
    </row>
    <row r="16" spans="1:7" x14ac:dyDescent="0.25">
      <c r="A16" s="3"/>
      <c r="B16" s="14" t="s">
        <v>10</v>
      </c>
      <c r="C16" s="17"/>
      <c r="D16" s="37">
        <f>'SAMPLE data entry'!$W$21</f>
        <v>1.75</v>
      </c>
      <c r="E16" s="38"/>
      <c r="F16" s="37">
        <f>'SAMPLE data entry'!$X$21</f>
        <v>2.25</v>
      </c>
      <c r="G16" s="5"/>
    </row>
    <row r="17" spans="1:7" x14ac:dyDescent="0.25">
      <c r="A17" s="3"/>
      <c r="B17" s="14" t="s">
        <v>15</v>
      </c>
      <c r="C17" s="17"/>
      <c r="D17" s="37">
        <f>'SAMPLE data entry'!$W$26</f>
        <v>1</v>
      </c>
      <c r="E17" s="38"/>
      <c r="F17" s="37">
        <f>'SAMPLE data entry'!$X$26</f>
        <v>1</v>
      </c>
      <c r="G17" s="5"/>
    </row>
    <row r="18" spans="1:7" x14ac:dyDescent="0.25">
      <c r="A18" s="3"/>
      <c r="B18" s="14" t="s">
        <v>18</v>
      </c>
      <c r="C18" s="17"/>
      <c r="D18" s="37">
        <f>'SAMPLE data entry'!$W$29</f>
        <v>2</v>
      </c>
      <c r="E18" s="38"/>
      <c r="F18" s="37">
        <f>'SAMPLE data entry'!$X$29</f>
        <v>2.4</v>
      </c>
      <c r="G18" s="5"/>
    </row>
    <row r="19" spans="1:7" x14ac:dyDescent="0.25">
      <c r="A19" s="3"/>
      <c r="B19" s="14" t="s">
        <v>24</v>
      </c>
      <c r="C19" s="17"/>
      <c r="D19" s="37">
        <f>'SAMPLE data entry'!$W$35</f>
        <v>1.3333333333333333</v>
      </c>
      <c r="E19" s="38"/>
      <c r="F19" s="37">
        <f>'SAMPLE data entry'!$X$35</f>
        <v>2</v>
      </c>
      <c r="G19" s="5"/>
    </row>
    <row r="20" spans="1:7" x14ac:dyDescent="0.25">
      <c r="A20" s="3"/>
      <c r="B20" s="14" t="s">
        <v>28</v>
      </c>
      <c r="C20" s="17"/>
      <c r="D20" s="37">
        <f>'SAMPLE data entry'!$W$39</f>
        <v>1.5</v>
      </c>
      <c r="E20" s="39"/>
      <c r="F20" s="37">
        <f>'SAMPLE data entry'!$X$39</f>
        <v>1.5</v>
      </c>
      <c r="G20" s="5"/>
    </row>
    <row r="21" spans="1:7" x14ac:dyDescent="0.25">
      <c r="A21" s="3"/>
      <c r="B21" s="14" t="s">
        <v>31</v>
      </c>
      <c r="C21" s="17"/>
      <c r="D21" s="37">
        <f>'SAMPLE data entry'!$W$42</f>
        <v>2.2000000000000002</v>
      </c>
      <c r="E21" s="39"/>
      <c r="F21" s="37">
        <f>'SAMPLE data entry'!$X$42</f>
        <v>2.4</v>
      </c>
      <c r="G21" s="5"/>
    </row>
    <row r="22" spans="1:7" x14ac:dyDescent="0.25">
      <c r="A22" s="3"/>
      <c r="B22" s="14" t="s">
        <v>37</v>
      </c>
      <c r="C22" s="17"/>
      <c r="D22" s="37">
        <f>'SAMPLE data entry'!$W$48</f>
        <v>2</v>
      </c>
      <c r="E22" s="39"/>
      <c r="F22" s="37">
        <f>'SAMPLE data entry'!$X$48</f>
        <v>2</v>
      </c>
      <c r="G22" s="5"/>
    </row>
    <row r="23" spans="1:7" x14ac:dyDescent="0.25">
      <c r="A23" s="3"/>
      <c r="B23" s="14" t="s">
        <v>40</v>
      </c>
      <c r="C23" s="17"/>
      <c r="D23" s="37">
        <f>'SAMPLE data entry'!$W$51</f>
        <v>2</v>
      </c>
      <c r="E23" s="39"/>
      <c r="F23" s="37">
        <f>'SAMPLE data entry'!$X$51</f>
        <v>2.1428571428571428</v>
      </c>
      <c r="G23" s="5"/>
    </row>
    <row r="24" spans="1:7" x14ac:dyDescent="0.25">
      <c r="A24" s="3"/>
      <c r="B24" s="14" t="s">
        <v>48</v>
      </c>
      <c r="C24" s="17"/>
      <c r="D24" s="37">
        <f>'SAMPLE data entry'!$W$59</f>
        <v>0.25</v>
      </c>
      <c r="E24" s="39"/>
      <c r="F24" s="37">
        <f>'SAMPLE data entry'!$X$59</f>
        <v>1</v>
      </c>
      <c r="G24" s="5"/>
    </row>
    <row r="25" spans="1:7" x14ac:dyDescent="0.25">
      <c r="A25" s="3"/>
      <c r="B25" s="14" t="s">
        <v>53</v>
      </c>
      <c r="C25" s="17"/>
      <c r="D25" s="37">
        <f>'SAMPLE data entry'!$W$64</f>
        <v>1.3333333333333333</v>
      </c>
      <c r="E25" s="39"/>
      <c r="F25" s="37">
        <f>'SAMPLE data entry'!$X$64</f>
        <v>1.8333333333333333</v>
      </c>
      <c r="G25" s="5"/>
    </row>
    <row r="26" spans="1:7" x14ac:dyDescent="0.25">
      <c r="A26" s="3"/>
      <c r="B26" s="14" t="s">
        <v>60</v>
      </c>
      <c r="C26" s="17"/>
      <c r="D26" s="37">
        <f>'SAMPLE data entry'!$W$71</f>
        <v>1.2</v>
      </c>
      <c r="E26" s="39"/>
      <c r="F26" s="37">
        <f>'SAMPLE data entry'!$X$71</f>
        <v>1.8</v>
      </c>
      <c r="G26" s="5"/>
    </row>
    <row r="27" spans="1:7" x14ac:dyDescent="0.25">
      <c r="A27" s="3"/>
      <c r="B27" s="14" t="s">
        <v>66</v>
      </c>
      <c r="C27" s="17"/>
      <c r="D27" s="37">
        <f>'SAMPLE data entry'!$W$77</f>
        <v>0.4</v>
      </c>
      <c r="E27" s="39"/>
      <c r="F27" s="37">
        <f>'SAMPLE data entry'!$X$77</f>
        <v>1</v>
      </c>
      <c r="G27" s="5"/>
    </row>
    <row r="28" spans="1:7" x14ac:dyDescent="0.25">
      <c r="A28" s="4"/>
      <c r="B28" s="4" t="s">
        <v>3</v>
      </c>
      <c r="C28" s="4"/>
      <c r="D28" s="4"/>
      <c r="E28" s="4"/>
      <c r="F28" s="4"/>
      <c r="G28" s="4"/>
    </row>
    <row r="29" spans="1:7" x14ac:dyDescent="0.25">
      <c r="A29" s="27"/>
      <c r="B29" s="27"/>
      <c r="C29" s="27"/>
      <c r="D29" s="27"/>
      <c r="E29" s="27"/>
      <c r="F29" s="27"/>
      <c r="G29" s="27"/>
    </row>
    <row r="30" spans="1:7" x14ac:dyDescent="0.25">
      <c r="A30" s="27"/>
      <c r="B30" s="27"/>
      <c r="C30" s="27"/>
      <c r="D30" s="27"/>
      <c r="E30" s="27"/>
      <c r="F30" s="27"/>
      <c r="G30" s="27"/>
    </row>
    <row r="31" spans="1:7" x14ac:dyDescent="0.25">
      <c r="A31" s="27"/>
      <c r="B31" s="27"/>
      <c r="C31" s="27"/>
      <c r="D31" s="27"/>
      <c r="E31" s="27"/>
      <c r="F31" s="27"/>
      <c r="G31" s="27"/>
    </row>
    <row r="32" spans="1:7" x14ac:dyDescent="0.25">
      <c r="A32" s="27"/>
      <c r="B32" s="27"/>
      <c r="C32" s="27"/>
      <c r="D32" s="27"/>
      <c r="E32" s="27"/>
      <c r="F32" s="27"/>
      <c r="G32" s="27"/>
    </row>
    <row r="33" spans="1:7" x14ac:dyDescent="0.25">
      <c r="A33" s="27"/>
      <c r="B33" s="27"/>
      <c r="C33" s="27"/>
      <c r="D33" s="27"/>
      <c r="E33" s="27"/>
      <c r="F33" s="27"/>
      <c r="G33" s="27"/>
    </row>
    <row r="34" spans="1:7" x14ac:dyDescent="0.25">
      <c r="A34" s="27"/>
      <c r="B34" s="27"/>
      <c r="C34" s="27"/>
      <c r="D34" s="27"/>
      <c r="E34" s="27"/>
      <c r="F34" s="27"/>
      <c r="G34" s="27"/>
    </row>
    <row r="35" spans="1:7" x14ac:dyDescent="0.25">
      <c r="A35" s="27"/>
      <c r="B35" s="27"/>
      <c r="C35" s="27"/>
      <c r="D35" s="27"/>
      <c r="E35" s="27"/>
      <c r="F35" s="27"/>
      <c r="G35" s="27"/>
    </row>
    <row r="36" spans="1:7" x14ac:dyDescent="0.25">
      <c r="A36" s="27"/>
      <c r="B36" s="27"/>
      <c r="C36" s="27"/>
      <c r="D36" s="27"/>
      <c r="E36" s="27"/>
      <c r="F36" s="27"/>
      <c r="G36" s="27"/>
    </row>
    <row r="37" spans="1:7" x14ac:dyDescent="0.25">
      <c r="A37" s="27"/>
      <c r="B37" s="27"/>
      <c r="C37" s="27"/>
      <c r="D37" s="27"/>
      <c r="E37" s="27"/>
      <c r="F37" s="27"/>
      <c r="G37" s="27"/>
    </row>
    <row r="38" spans="1:7" x14ac:dyDescent="0.25">
      <c r="A38" s="27"/>
      <c r="B38" s="27"/>
      <c r="C38" s="27"/>
      <c r="D38" s="27"/>
      <c r="E38" s="27"/>
      <c r="F38" s="27"/>
      <c r="G38" s="27"/>
    </row>
    <row r="39" spans="1:7" x14ac:dyDescent="0.25">
      <c r="A39" s="27"/>
      <c r="B39" s="27"/>
      <c r="C39" s="27"/>
      <c r="D39" s="27"/>
      <c r="E39" s="27"/>
      <c r="F39" s="27"/>
      <c r="G39" s="27"/>
    </row>
    <row r="40" spans="1:7" x14ac:dyDescent="0.25">
      <c r="A40" s="27"/>
      <c r="B40" s="27"/>
      <c r="C40" s="27"/>
      <c r="D40" s="27"/>
      <c r="E40" s="27"/>
      <c r="F40" s="27"/>
      <c r="G40" s="27"/>
    </row>
    <row r="41" spans="1:7" x14ac:dyDescent="0.25">
      <c r="A41" s="27"/>
      <c r="B41" s="27"/>
      <c r="C41" s="27"/>
      <c r="D41" s="27"/>
      <c r="E41" s="27"/>
      <c r="F41" s="27"/>
      <c r="G41" s="27"/>
    </row>
    <row r="42" spans="1:7" x14ac:dyDescent="0.25">
      <c r="A42" s="27"/>
      <c r="B42" s="27"/>
      <c r="C42" s="27"/>
      <c r="D42" s="27"/>
      <c r="E42" s="27"/>
      <c r="F42" s="27"/>
      <c r="G42" s="27"/>
    </row>
    <row r="43" spans="1:7" x14ac:dyDescent="0.25">
      <c r="A43" s="27"/>
      <c r="B43" s="27"/>
      <c r="C43" s="27"/>
      <c r="D43" s="27"/>
      <c r="E43" s="27"/>
      <c r="F43" s="27"/>
      <c r="G43" s="27"/>
    </row>
    <row r="44" spans="1:7" x14ac:dyDescent="0.25">
      <c r="A44" s="27"/>
      <c r="B44" s="27"/>
      <c r="C44" s="27"/>
      <c r="D44" s="27"/>
      <c r="E44" s="27"/>
      <c r="F44" s="27"/>
      <c r="G44" s="27"/>
    </row>
    <row r="45" spans="1:7" x14ac:dyDescent="0.25">
      <c r="A45" s="27"/>
      <c r="B45" s="27"/>
      <c r="C45" s="27"/>
      <c r="D45" s="27"/>
      <c r="E45" s="27"/>
      <c r="F45" s="27"/>
      <c r="G45" s="27"/>
    </row>
  </sheetData>
  <sheetProtection algorithmName="SHA-512" hashValue="rFHeM+A4PJUWA39yG87vaVeb7Ke+MAXpA6W4TfvCTxUcw0wAGGaNQL/xFNmK0p943tiyXruZ0zAayUZriflIUQ==" saltValue="c8l5xJ9b/ksylFw4rCt34w==" spinCount="100000" sheet="1" objects="1" scenarios="1"/>
  <mergeCells count="4">
    <mergeCell ref="D2:F2"/>
    <mergeCell ref="B3:B13"/>
    <mergeCell ref="D3:D13"/>
    <mergeCell ref="F3:F13"/>
  </mergeCells>
  <conditionalFormatting sqref="B15 D15 F15 B20:B27 D20:D27 F20:F27">
    <cfRule type="expression" dxfId="22" priority="6">
      <formula>OR(#REF!="Capability",#REF!="Area")</formula>
    </cfRule>
  </conditionalFormatting>
  <conditionalFormatting sqref="B16 D16 F16">
    <cfRule type="expression" dxfId="21" priority="4">
      <formula>OR(#REF!="Capability",#REF!="Area")</formula>
    </cfRule>
  </conditionalFormatting>
  <conditionalFormatting sqref="B17 D17 F17">
    <cfRule type="expression" dxfId="20" priority="3">
      <formula>OR(#REF!="Capability",#REF!="Area")</formula>
    </cfRule>
  </conditionalFormatting>
  <conditionalFormatting sqref="B18 D18 F18">
    <cfRule type="expression" dxfId="19" priority="2">
      <formula>OR(#REF!="Capability",#REF!="Area")</formula>
    </cfRule>
  </conditionalFormatting>
  <conditionalFormatting sqref="B19 D19 F19">
    <cfRule type="expression" dxfId="18" priority="1">
      <formula>OR(#REF!="Capability",#REF!="Area")</formula>
    </cfRule>
  </conditionalFormatting>
  <pageMargins left="0.7" right="0.7" top="0.75" bottom="0.75" header="0.3" footer="0.3"/>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F7D53-8B08-482F-9B01-89B2EE7165AB}">
  <dimension ref="A1"/>
  <sheetViews>
    <sheetView workbookViewId="0">
      <selection activeCell="O3" sqref="O3"/>
    </sheetView>
  </sheetViews>
  <sheetFormatPr defaultRowHeight="15" x14ac:dyDescent="0.25"/>
  <sheetData/>
  <sheetProtection algorithmName="SHA-512" hashValue="/gDsPwd4et0n6BjONdi0cjkoWky9wtcMGvNfuNosY/ZhPKPGoukpVps22V6IMDEeWOYdC+JLg8z5ywU+ZhYLDA==" saltValue="tkIYsriKxRIL2bW7bktfDA=="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5BC8E-081D-4610-8A74-84DD61D5B97D}">
  <dimension ref="A1"/>
  <sheetViews>
    <sheetView workbookViewId="0">
      <pane ySplit="1" topLeftCell="A2" activePane="bottomLeft" state="frozen"/>
      <selection pane="bottomLeft" sqref="A1:XFD1048576"/>
    </sheetView>
  </sheetViews>
  <sheetFormatPr defaultRowHeight="15" x14ac:dyDescent="0.25"/>
  <sheetData>
    <row r="1" spans="1:1" ht="18.75" x14ac:dyDescent="0.3">
      <c r="A1" s="51" t="s">
        <v>98</v>
      </c>
    </row>
  </sheetData>
  <sheetProtection algorithmName="SHA-512" hashValue="oIVikeSDqNVD2BGDUAYNmbR5kYUhwv8nzHjU7YlVgCOKIE5SxPerWL7pYJp6d0GKzw8f+uBTeeyIhNBPbr8OMg==" saltValue="Gx/19IaoK7UrJqU1RmZ3RA==" spinCount="100000" sheet="1" objects="1" scenarios="1"/>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85519-4028-4F5F-B881-2D8F11C9FC69}">
  <dimension ref="A1:X104"/>
  <sheetViews>
    <sheetView zoomScaleNormal="100" workbookViewId="0">
      <selection activeCell="B17" sqref="B17"/>
    </sheetView>
  </sheetViews>
  <sheetFormatPr defaultRowHeight="15" x14ac:dyDescent="0.25"/>
  <cols>
    <col min="1" max="1" width="2.42578125" style="1" customWidth="1"/>
    <col min="2" max="2" width="168.7109375" style="1" customWidth="1"/>
    <col min="3" max="3" width="2.42578125" style="1" customWidth="1"/>
    <col min="4" max="4" width="13.5703125" style="1" customWidth="1"/>
    <col min="5" max="5" width="1.28515625" style="1" customWidth="1"/>
    <col min="6" max="6" width="13.5703125" style="1" customWidth="1"/>
    <col min="7" max="8" width="2.42578125" style="1" customWidth="1"/>
    <col min="9" max="9" width="41.42578125" style="27" customWidth="1"/>
    <col min="10" max="19" width="36.5703125" style="27" customWidth="1"/>
    <col min="20" max="20" width="37.140625" style="27" customWidth="1"/>
    <col min="21" max="21" width="24.7109375" style="27" customWidth="1"/>
    <col min="22" max="22" width="87.7109375" customWidth="1"/>
  </cols>
  <sheetData>
    <row r="1" spans="1:24" x14ac:dyDescent="0.25">
      <c r="A1" s="2"/>
      <c r="B1" s="36"/>
      <c r="C1" s="36"/>
      <c r="D1" s="36"/>
      <c r="E1" s="36"/>
      <c r="F1" s="36"/>
      <c r="G1" s="36"/>
      <c r="H1" s="36"/>
    </row>
    <row r="2" spans="1:24" ht="15.75" x14ac:dyDescent="0.25">
      <c r="A2" s="3"/>
      <c r="B2" s="58" t="s">
        <v>94</v>
      </c>
      <c r="C2" s="4"/>
      <c r="D2" s="57" t="s">
        <v>0</v>
      </c>
      <c r="E2" s="57"/>
      <c r="F2" s="57"/>
      <c r="G2" s="4"/>
      <c r="H2" s="4"/>
    </row>
    <row r="3" spans="1:24" ht="61.15" customHeight="1" x14ac:dyDescent="0.25">
      <c r="A3" s="6"/>
      <c r="B3" s="58"/>
      <c r="C3" s="6"/>
      <c r="D3" s="56" t="s">
        <v>73</v>
      </c>
      <c r="E3" s="18"/>
      <c r="F3" s="56" t="s">
        <v>74</v>
      </c>
      <c r="G3" s="6"/>
      <c r="H3" s="6"/>
      <c r="I3" s="48"/>
      <c r="J3" s="48"/>
      <c r="K3" s="48"/>
      <c r="L3" s="48"/>
      <c r="M3" s="48"/>
      <c r="N3" s="48"/>
      <c r="O3" s="48"/>
      <c r="P3" s="48"/>
      <c r="Q3" s="48"/>
      <c r="R3" s="48"/>
      <c r="S3" s="48"/>
      <c r="T3" s="48"/>
      <c r="U3" s="48"/>
    </row>
    <row r="4" spans="1:24" ht="14.45" hidden="1" customHeight="1" x14ac:dyDescent="0.25">
      <c r="A4" s="6"/>
      <c r="B4" s="58"/>
      <c r="C4" s="6"/>
      <c r="D4" s="56"/>
      <c r="E4" s="19"/>
      <c r="F4" s="56"/>
      <c r="G4" s="6"/>
      <c r="H4" s="6"/>
      <c r="I4" s="48"/>
      <c r="J4" s="48"/>
      <c r="K4" s="48"/>
      <c r="L4" s="48"/>
      <c r="M4" s="48"/>
      <c r="N4" s="48"/>
      <c r="O4" s="48"/>
      <c r="P4" s="48"/>
      <c r="Q4" s="48"/>
      <c r="R4" s="48"/>
      <c r="S4" s="48"/>
      <c r="T4" s="48"/>
      <c r="U4" s="48"/>
    </row>
    <row r="5" spans="1:24" ht="14.45" customHeight="1" x14ac:dyDescent="0.25">
      <c r="A5" s="6"/>
      <c r="B5" s="58"/>
      <c r="C5" s="6"/>
      <c r="D5" s="56"/>
      <c r="E5" s="19"/>
      <c r="F5" s="56"/>
      <c r="G5" s="6"/>
      <c r="H5" s="6"/>
      <c r="I5" s="48"/>
      <c r="J5" s="48"/>
      <c r="K5" s="48"/>
      <c r="L5" s="48"/>
      <c r="M5" s="48"/>
      <c r="N5" s="48"/>
      <c r="O5" s="48"/>
      <c r="P5" s="48"/>
      <c r="Q5" s="48"/>
      <c r="R5" s="48"/>
      <c r="S5" s="48"/>
      <c r="T5" s="48"/>
      <c r="U5" s="48"/>
    </row>
    <row r="6" spans="1:24" ht="14.45" customHeight="1" x14ac:dyDescent="0.25">
      <c r="A6" s="6"/>
      <c r="B6" s="58"/>
      <c r="C6" s="6"/>
      <c r="D6" s="56"/>
      <c r="E6" s="19"/>
      <c r="F6" s="56"/>
      <c r="G6" s="6"/>
      <c r="H6" s="6"/>
      <c r="I6" s="48"/>
      <c r="J6" s="48"/>
      <c r="K6" s="48"/>
      <c r="L6" s="48"/>
      <c r="M6" s="48"/>
      <c r="N6" s="48"/>
      <c r="O6" s="48"/>
      <c r="P6" s="48"/>
      <c r="Q6" s="48"/>
      <c r="R6" s="48"/>
      <c r="S6" s="48"/>
      <c r="T6" s="48"/>
      <c r="U6" s="48"/>
    </row>
    <row r="7" spans="1:24" ht="14.45" customHeight="1" x14ac:dyDescent="0.25">
      <c r="A7" s="6"/>
      <c r="B7" s="58"/>
      <c r="C7" s="6"/>
      <c r="D7" s="56"/>
      <c r="E7" s="19"/>
      <c r="F7" s="56"/>
      <c r="G7" s="6"/>
      <c r="H7" s="6"/>
      <c r="I7" s="48"/>
      <c r="J7" s="48"/>
      <c r="K7" s="48"/>
      <c r="L7" s="48"/>
      <c r="M7" s="48"/>
      <c r="N7" s="48"/>
      <c r="O7" s="48"/>
      <c r="P7" s="48"/>
      <c r="Q7" s="48"/>
      <c r="R7" s="48"/>
      <c r="S7" s="48"/>
      <c r="T7" s="48"/>
      <c r="U7" s="48"/>
    </row>
    <row r="8" spans="1:24" ht="14.45" customHeight="1" x14ac:dyDescent="0.25">
      <c r="A8" s="6"/>
      <c r="B8" s="58"/>
      <c r="C8" s="6"/>
      <c r="D8" s="56"/>
      <c r="E8" s="19"/>
      <c r="F8" s="56"/>
      <c r="G8" s="6"/>
      <c r="H8" s="6"/>
      <c r="I8" s="48"/>
      <c r="J8" s="48"/>
      <c r="K8" s="48"/>
      <c r="L8" s="48"/>
      <c r="M8" s="48"/>
      <c r="N8" s="48"/>
      <c r="O8" s="48"/>
      <c r="P8" s="48"/>
      <c r="Q8" s="48"/>
      <c r="R8" s="48"/>
      <c r="S8" s="48"/>
      <c r="T8" s="48"/>
      <c r="U8" s="48"/>
    </row>
    <row r="9" spans="1:24" ht="14.45" customHeight="1" x14ac:dyDescent="0.25">
      <c r="A9" s="6"/>
      <c r="B9" s="58"/>
      <c r="C9" s="6"/>
      <c r="D9" s="56"/>
      <c r="E9" s="19"/>
      <c r="F9" s="56"/>
      <c r="G9" s="6"/>
      <c r="H9" s="6"/>
      <c r="I9" s="48"/>
      <c r="J9" s="48"/>
      <c r="K9" s="48"/>
      <c r="L9" s="48"/>
      <c r="M9" s="48"/>
      <c r="N9" s="48"/>
      <c r="O9" s="48"/>
      <c r="P9" s="48"/>
      <c r="Q9" s="48"/>
      <c r="R9" s="48"/>
      <c r="S9" s="48"/>
      <c r="T9" s="48"/>
      <c r="U9" s="48"/>
    </row>
    <row r="10" spans="1:24" ht="14.45" customHeight="1" x14ac:dyDescent="0.25">
      <c r="A10" s="6"/>
      <c r="B10" s="58"/>
      <c r="C10" s="6"/>
      <c r="D10" s="56"/>
      <c r="E10" s="19"/>
      <c r="F10" s="56"/>
      <c r="G10" s="6"/>
      <c r="H10" s="6"/>
      <c r="I10" s="48"/>
      <c r="J10" s="48"/>
      <c r="K10" s="48"/>
      <c r="L10" s="48"/>
      <c r="M10" s="48"/>
      <c r="N10" s="48"/>
      <c r="O10" s="48"/>
      <c r="P10" s="48"/>
      <c r="Q10" s="48"/>
      <c r="R10" s="48"/>
      <c r="S10" s="48"/>
      <c r="T10" s="48"/>
      <c r="U10" s="48"/>
    </row>
    <row r="11" spans="1:24" ht="14.45" customHeight="1" x14ac:dyDescent="0.25">
      <c r="A11" s="6"/>
      <c r="B11" s="58"/>
      <c r="C11" s="6"/>
      <c r="D11" s="56"/>
      <c r="E11" s="19"/>
      <c r="F11" s="56"/>
      <c r="G11" s="6"/>
      <c r="H11" s="6"/>
      <c r="I11" s="48"/>
      <c r="J11" s="48"/>
      <c r="K11" s="48"/>
      <c r="L11" s="48"/>
      <c r="M11" s="48"/>
      <c r="N11" s="48"/>
      <c r="O11" s="48"/>
      <c r="P11" s="48"/>
      <c r="Q11" s="48"/>
      <c r="R11" s="48"/>
      <c r="S11" s="48"/>
      <c r="T11" s="48"/>
      <c r="U11" s="48"/>
    </row>
    <row r="12" spans="1:24" ht="14.45" customHeight="1" x14ac:dyDescent="0.25">
      <c r="A12" s="6"/>
      <c r="B12" s="58"/>
      <c r="C12" s="6"/>
      <c r="D12" s="56"/>
      <c r="E12" s="19"/>
      <c r="F12" s="56"/>
      <c r="G12" s="6"/>
      <c r="H12" s="6"/>
      <c r="I12" s="48"/>
      <c r="J12" s="48"/>
      <c r="K12" s="48"/>
      <c r="L12" s="48"/>
      <c r="M12" s="48"/>
      <c r="N12" s="48"/>
      <c r="O12" s="48"/>
      <c r="P12" s="48"/>
      <c r="Q12" s="48"/>
      <c r="R12" s="48"/>
      <c r="S12" s="48"/>
      <c r="T12" s="48"/>
      <c r="U12" s="48"/>
    </row>
    <row r="13" spans="1:24" ht="14.45" customHeight="1" x14ac:dyDescent="0.25">
      <c r="A13" s="6"/>
      <c r="B13" s="58"/>
      <c r="C13" s="6"/>
      <c r="D13" s="56"/>
      <c r="E13" s="19"/>
      <c r="F13" s="56"/>
      <c r="G13" s="6"/>
      <c r="H13" s="6"/>
      <c r="I13" s="48"/>
      <c r="J13" s="48"/>
      <c r="K13" s="48"/>
      <c r="L13" s="48"/>
      <c r="M13" s="48"/>
      <c r="N13" s="48"/>
      <c r="O13" s="48"/>
      <c r="P13" s="48"/>
      <c r="Q13" s="48"/>
      <c r="R13" s="48"/>
      <c r="S13" s="48"/>
      <c r="T13" s="48"/>
      <c r="U13" s="48"/>
    </row>
    <row r="14" spans="1:24" ht="18.75" x14ac:dyDescent="0.25">
      <c r="A14" s="7"/>
      <c r="B14" s="8" t="s">
        <v>72</v>
      </c>
      <c r="C14" s="9"/>
      <c r="D14" s="10" t="s">
        <v>1</v>
      </c>
      <c r="E14" s="20"/>
      <c r="F14" s="10" t="s">
        <v>2</v>
      </c>
      <c r="G14" s="11"/>
      <c r="H14" s="11"/>
      <c r="I14" s="49"/>
      <c r="J14" s="49"/>
      <c r="K14" s="49"/>
      <c r="L14" s="49"/>
      <c r="M14" s="49"/>
      <c r="N14" s="49"/>
      <c r="O14" s="49"/>
      <c r="P14" s="49"/>
      <c r="Q14" s="49"/>
      <c r="R14" s="49"/>
      <c r="S14" s="49"/>
      <c r="T14" s="49"/>
      <c r="U14" s="49"/>
      <c r="V14" t="s">
        <v>72</v>
      </c>
      <c r="W14" t="s">
        <v>1</v>
      </c>
      <c r="X14" t="s">
        <v>2</v>
      </c>
    </row>
    <row r="15" spans="1:24" x14ac:dyDescent="0.25">
      <c r="A15" s="3"/>
      <c r="B15" s="14" t="s">
        <v>4</v>
      </c>
      <c r="C15" s="21"/>
      <c r="D15" s="16"/>
      <c r="E15" s="24"/>
      <c r="F15" s="16"/>
      <c r="G15" s="5"/>
      <c r="H15" s="5"/>
      <c r="I15" s="50"/>
      <c r="J15" s="50"/>
      <c r="K15" s="50"/>
      <c r="L15" s="50"/>
      <c r="M15" s="50"/>
      <c r="N15" s="50"/>
      <c r="O15" s="50"/>
      <c r="P15" s="50"/>
      <c r="Q15" s="50"/>
      <c r="R15" s="50"/>
      <c r="S15" s="50"/>
      <c r="T15" s="50"/>
      <c r="U15" s="50"/>
      <c r="V15" s="13" t="s">
        <v>4</v>
      </c>
      <c r="W15" t="e">
        <f>AVERAGE(W16:W20)</f>
        <v>#DIV/0!</v>
      </c>
      <c r="X15" t="e">
        <f>AVERAGE(X16:X20)</f>
        <v>#DIV/0!</v>
      </c>
    </row>
    <row r="16" spans="1:24" x14ac:dyDescent="0.25">
      <c r="A16" s="3"/>
      <c r="B16" s="22" t="s">
        <v>5</v>
      </c>
      <c r="C16" s="17"/>
      <c r="D16" s="25"/>
      <c r="E16" s="26"/>
      <c r="F16" s="25"/>
      <c r="G16" s="5"/>
      <c r="H16" s="5"/>
      <c r="I16" s="50"/>
      <c r="J16" s="50"/>
      <c r="K16" s="50"/>
      <c r="L16" s="50"/>
      <c r="M16" s="50"/>
      <c r="N16" s="50"/>
      <c r="O16" s="50"/>
      <c r="P16" s="50"/>
      <c r="Q16" s="50"/>
      <c r="R16" s="50"/>
      <c r="S16" s="50"/>
      <c r="T16" s="50"/>
      <c r="U16" s="50"/>
      <c r="V16" t="s">
        <v>5</v>
      </c>
      <c r="W16" t="b">
        <f t="shared" ref="W16:W18" si="0">IF(D16="N/A","",IF(D16="Absent",0,IF(D16="Basic",1,IF(D16="Proficient",2,IF(D16="Expert  ",3)))))</f>
        <v>0</v>
      </c>
      <c r="X16" t="b">
        <f>IF(F16="N/A","",IF(F16="Absent",0,IF(F16="Minimal",1,IF(F16="Moderate",2,IF(F16="Full",3)))))</f>
        <v>0</v>
      </c>
    </row>
    <row r="17" spans="1:24" x14ac:dyDescent="0.25">
      <c r="A17" s="3"/>
      <c r="B17" s="22" t="s">
        <v>6</v>
      </c>
      <c r="C17" s="17"/>
      <c r="D17" s="25"/>
      <c r="E17" s="26"/>
      <c r="F17" s="25"/>
      <c r="G17" s="5"/>
      <c r="H17" s="5"/>
      <c r="I17" s="50"/>
      <c r="J17" s="50"/>
      <c r="K17" s="50"/>
      <c r="L17" s="50"/>
      <c r="M17" s="50"/>
      <c r="N17" s="50"/>
      <c r="O17" s="50"/>
      <c r="P17" s="50"/>
      <c r="Q17" s="50"/>
      <c r="R17" s="50"/>
      <c r="S17" s="50"/>
      <c r="T17" s="50"/>
      <c r="U17" s="50"/>
      <c r="V17" t="s">
        <v>6</v>
      </c>
      <c r="W17" t="b">
        <f t="shared" si="0"/>
        <v>0</v>
      </c>
      <c r="X17" t="b">
        <f t="shared" ref="X17:X80" si="1">IF(F17="N/A","",IF(F17="Absent",0,IF(F17="Minimal",1,IF(F17="Moderate",2,IF(F17="Full",3)))))</f>
        <v>0</v>
      </c>
    </row>
    <row r="18" spans="1:24" x14ac:dyDescent="0.25">
      <c r="A18" s="3"/>
      <c r="B18" s="22" t="s">
        <v>7</v>
      </c>
      <c r="C18" s="17"/>
      <c r="D18" s="25"/>
      <c r="E18" s="26"/>
      <c r="F18" s="25"/>
      <c r="G18" s="5"/>
      <c r="H18" s="5"/>
      <c r="I18" s="50"/>
      <c r="J18" s="50"/>
      <c r="K18" s="50"/>
      <c r="L18" s="50"/>
      <c r="M18" s="50"/>
      <c r="N18" s="50"/>
      <c r="O18" s="50"/>
      <c r="P18" s="50"/>
      <c r="Q18" s="50"/>
      <c r="R18" s="50"/>
      <c r="S18" s="50"/>
      <c r="T18" s="50"/>
      <c r="U18" s="50"/>
      <c r="V18" t="s">
        <v>7</v>
      </c>
      <c r="W18" t="b">
        <f t="shared" si="0"/>
        <v>0</v>
      </c>
      <c r="X18" t="b">
        <f t="shared" si="1"/>
        <v>0</v>
      </c>
    </row>
    <row r="19" spans="1:24" x14ac:dyDescent="0.25">
      <c r="A19" s="3"/>
      <c r="B19" s="22" t="s">
        <v>8</v>
      </c>
      <c r="C19" s="17"/>
      <c r="D19" s="25"/>
      <c r="E19" s="26"/>
      <c r="F19" s="25"/>
      <c r="G19" s="5"/>
      <c r="H19" s="5"/>
      <c r="I19" s="50"/>
      <c r="J19" s="50"/>
      <c r="K19" s="50"/>
      <c r="L19" s="50"/>
      <c r="M19" s="50"/>
      <c r="N19" s="50"/>
      <c r="O19" s="50"/>
      <c r="P19" s="50"/>
      <c r="Q19" s="50"/>
      <c r="R19" s="50"/>
      <c r="S19" s="50"/>
      <c r="T19" s="50"/>
      <c r="U19" s="50"/>
      <c r="V19" t="s">
        <v>8</v>
      </c>
      <c r="W19" t="b">
        <f>IF(D19="N/A","",IF(D19="Absent",0,IF(D19="Basic",1,IF(D19="Proficient",2,IF(D19="Expert  ",3)))))</f>
        <v>0</v>
      </c>
      <c r="X19" t="b">
        <f t="shared" si="1"/>
        <v>0</v>
      </c>
    </row>
    <row r="20" spans="1:24" x14ac:dyDescent="0.25">
      <c r="A20" s="3"/>
      <c r="B20" s="22" t="s">
        <v>9</v>
      </c>
      <c r="C20" s="17"/>
      <c r="D20" s="25"/>
      <c r="E20" s="26"/>
      <c r="F20" s="25"/>
      <c r="G20" s="5"/>
      <c r="H20" s="5"/>
      <c r="I20" s="50"/>
      <c r="J20" s="50"/>
      <c r="K20" s="50"/>
      <c r="L20" s="50"/>
      <c r="M20" s="50"/>
      <c r="N20" s="50"/>
      <c r="O20" s="50"/>
      <c r="P20" s="50"/>
      <c r="Q20" s="50"/>
      <c r="R20" s="50"/>
      <c r="S20" s="50"/>
      <c r="T20" s="50"/>
      <c r="U20" s="50"/>
      <c r="V20" t="s">
        <v>9</v>
      </c>
      <c r="W20" t="b">
        <f>IF(D20="N/A","",IF(D20="Absent",0,IF(D20="Basic",1,IF(D20="Proficient",2,IF(D20="Expert  ",3)))))</f>
        <v>0</v>
      </c>
      <c r="X20" t="b">
        <f t="shared" si="1"/>
        <v>0</v>
      </c>
    </row>
    <row r="21" spans="1:24" x14ac:dyDescent="0.25">
      <c r="A21" s="3"/>
      <c r="B21" s="14" t="s">
        <v>10</v>
      </c>
      <c r="C21" s="17"/>
      <c r="D21" s="16"/>
      <c r="E21" s="23"/>
      <c r="F21" s="16"/>
      <c r="G21" s="5"/>
      <c r="H21" s="5"/>
      <c r="I21" s="50"/>
      <c r="J21" s="50"/>
      <c r="K21" s="50"/>
      <c r="L21" s="50"/>
      <c r="M21" s="50"/>
      <c r="N21" s="50"/>
      <c r="O21" s="50"/>
      <c r="P21" s="50"/>
      <c r="Q21" s="50"/>
      <c r="R21" s="50"/>
      <c r="S21" s="50"/>
      <c r="T21" s="50"/>
      <c r="U21" s="50"/>
      <c r="V21" s="13" t="s">
        <v>10</v>
      </c>
      <c r="W21" s="47" t="e">
        <f>AVERAGE(W22:W25)</f>
        <v>#DIV/0!</v>
      </c>
      <c r="X21" s="47" t="e">
        <f>AVERAGE(X22:X25)</f>
        <v>#DIV/0!</v>
      </c>
    </row>
    <row r="22" spans="1:24" x14ac:dyDescent="0.25">
      <c r="A22" s="3"/>
      <c r="B22" s="22" t="s">
        <v>11</v>
      </c>
      <c r="C22" s="17"/>
      <c r="D22" s="25"/>
      <c r="E22" s="26"/>
      <c r="F22" s="25"/>
      <c r="G22" s="5"/>
      <c r="H22" s="5"/>
      <c r="I22" s="50"/>
      <c r="J22" s="50"/>
      <c r="K22" s="50"/>
      <c r="L22" s="50"/>
      <c r="M22" s="50"/>
      <c r="N22" s="50"/>
      <c r="O22" s="50"/>
      <c r="P22" s="50"/>
      <c r="Q22" s="50"/>
      <c r="R22" s="50"/>
      <c r="S22" s="50"/>
      <c r="T22" s="50"/>
      <c r="U22" s="50"/>
      <c r="V22" t="s">
        <v>11</v>
      </c>
      <c r="W22" t="b">
        <f t="shared" ref="W22:W25" si="2">IF(D22="N/A","",IF(D22="Absent",0,IF(D22="Basic",1,IF(D22="Proficient",2,IF(D22="Expert  ",3)))))</f>
        <v>0</v>
      </c>
      <c r="X22" t="b">
        <f t="shared" si="1"/>
        <v>0</v>
      </c>
    </row>
    <row r="23" spans="1:24" x14ac:dyDescent="0.25">
      <c r="A23" s="3"/>
      <c r="B23" s="22" t="s">
        <v>12</v>
      </c>
      <c r="C23" s="17"/>
      <c r="D23" s="25"/>
      <c r="E23" s="26"/>
      <c r="F23" s="25"/>
      <c r="G23" s="5"/>
      <c r="H23" s="5"/>
      <c r="I23" s="50"/>
      <c r="J23" s="50"/>
      <c r="K23" s="50"/>
      <c r="L23" s="50"/>
      <c r="M23" s="50"/>
      <c r="N23" s="50"/>
      <c r="O23" s="50"/>
      <c r="P23" s="50"/>
      <c r="Q23" s="50"/>
      <c r="R23" s="50"/>
      <c r="S23" s="50"/>
      <c r="T23" s="50"/>
      <c r="U23" s="50"/>
      <c r="V23" t="s">
        <v>12</v>
      </c>
      <c r="W23" t="b">
        <f t="shared" si="2"/>
        <v>0</v>
      </c>
      <c r="X23" t="b">
        <f t="shared" si="1"/>
        <v>0</v>
      </c>
    </row>
    <row r="24" spans="1:24" x14ac:dyDescent="0.25">
      <c r="A24" s="3"/>
      <c r="B24" s="22" t="s">
        <v>13</v>
      </c>
      <c r="C24" s="17"/>
      <c r="D24" s="25"/>
      <c r="E24" s="26"/>
      <c r="F24" s="25"/>
      <c r="G24" s="5"/>
      <c r="H24" s="5"/>
      <c r="I24" s="50"/>
      <c r="J24" s="50"/>
      <c r="K24" s="50"/>
      <c r="L24" s="50"/>
      <c r="M24" s="50"/>
      <c r="N24" s="50"/>
      <c r="O24" s="50"/>
      <c r="P24" s="50"/>
      <c r="Q24" s="50"/>
      <c r="R24" s="50"/>
      <c r="S24" s="50"/>
      <c r="T24" s="50"/>
      <c r="U24" s="50"/>
      <c r="V24" t="s">
        <v>13</v>
      </c>
      <c r="W24" t="b">
        <f t="shared" si="2"/>
        <v>0</v>
      </c>
      <c r="X24" t="b">
        <f t="shared" si="1"/>
        <v>0</v>
      </c>
    </row>
    <row r="25" spans="1:24" x14ac:dyDescent="0.25">
      <c r="A25" s="3"/>
      <c r="B25" s="22" t="s">
        <v>14</v>
      </c>
      <c r="C25" s="17"/>
      <c r="D25" s="25"/>
      <c r="E25" s="26"/>
      <c r="F25" s="25"/>
      <c r="G25" s="5"/>
      <c r="H25" s="5"/>
      <c r="I25" s="50"/>
      <c r="J25" s="50"/>
      <c r="K25" s="50"/>
      <c r="L25" s="50"/>
      <c r="M25" s="50"/>
      <c r="N25" s="50"/>
      <c r="O25" s="50"/>
      <c r="P25" s="50"/>
      <c r="Q25" s="50"/>
      <c r="R25" s="50"/>
      <c r="S25" s="50"/>
      <c r="T25" s="50"/>
      <c r="U25" s="50"/>
      <c r="V25" t="s">
        <v>14</v>
      </c>
      <c r="W25" t="b">
        <f t="shared" si="2"/>
        <v>0</v>
      </c>
      <c r="X25" t="b">
        <f t="shared" si="1"/>
        <v>0</v>
      </c>
    </row>
    <row r="26" spans="1:24" x14ac:dyDescent="0.25">
      <c r="A26" s="3"/>
      <c r="B26" s="14" t="s">
        <v>15</v>
      </c>
      <c r="C26" s="17"/>
      <c r="D26" s="16"/>
      <c r="E26" s="23"/>
      <c r="F26" s="16"/>
      <c r="G26" s="5"/>
      <c r="H26" s="5"/>
      <c r="I26" s="50"/>
      <c r="J26" s="50"/>
      <c r="K26" s="50"/>
      <c r="L26" s="50"/>
      <c r="M26" s="50"/>
      <c r="N26" s="50"/>
      <c r="O26" s="50"/>
      <c r="P26" s="50"/>
      <c r="Q26" s="50"/>
      <c r="R26" s="50"/>
      <c r="S26" s="50"/>
      <c r="T26" s="50"/>
      <c r="U26" s="50"/>
      <c r="V26" s="13" t="s">
        <v>15</v>
      </c>
      <c r="W26" t="e">
        <f>AVERAGE(W27:W28)</f>
        <v>#DIV/0!</v>
      </c>
      <c r="X26" t="e">
        <f>AVERAGE(X27:X28)</f>
        <v>#DIV/0!</v>
      </c>
    </row>
    <row r="27" spans="1:24" x14ac:dyDescent="0.25">
      <c r="A27" s="3"/>
      <c r="B27" s="22" t="s">
        <v>16</v>
      </c>
      <c r="C27" s="17"/>
      <c r="D27" s="25"/>
      <c r="E27" s="26"/>
      <c r="F27" s="25"/>
      <c r="G27" s="5"/>
      <c r="H27" s="5"/>
      <c r="I27" s="50"/>
      <c r="J27" s="50"/>
      <c r="K27" s="50"/>
      <c r="L27" s="50"/>
      <c r="M27" s="50"/>
      <c r="N27" s="50"/>
      <c r="O27" s="50"/>
      <c r="P27" s="50"/>
      <c r="Q27" s="50"/>
      <c r="R27" s="50"/>
      <c r="S27" s="50"/>
      <c r="T27" s="50"/>
      <c r="U27" s="50"/>
      <c r="V27" t="s">
        <v>16</v>
      </c>
      <c r="W27" t="b">
        <f t="shared" ref="W27:W28" si="3">IF(D27="N/A","",IF(D27="Absent",0,IF(D27="Basic",1,IF(D27="Proficient",2,IF(D27="Expert  ",3)))))</f>
        <v>0</v>
      </c>
      <c r="X27" t="b">
        <f t="shared" si="1"/>
        <v>0</v>
      </c>
    </row>
    <row r="28" spans="1:24" x14ac:dyDescent="0.25">
      <c r="A28" s="3"/>
      <c r="B28" s="22" t="s">
        <v>17</v>
      </c>
      <c r="C28" s="17"/>
      <c r="D28" s="25"/>
      <c r="E28" s="26"/>
      <c r="F28" s="25"/>
      <c r="G28" s="5"/>
      <c r="H28" s="5"/>
      <c r="I28" s="50"/>
      <c r="J28" s="50"/>
      <c r="K28" s="50"/>
      <c r="L28" s="50"/>
      <c r="M28" s="50"/>
      <c r="N28" s="50"/>
      <c r="O28" s="50"/>
      <c r="P28" s="50"/>
      <c r="Q28" s="50"/>
      <c r="R28" s="50"/>
      <c r="S28" s="50"/>
      <c r="T28" s="50"/>
      <c r="U28" s="50"/>
      <c r="V28" t="s">
        <v>17</v>
      </c>
      <c r="W28" t="b">
        <f t="shared" si="3"/>
        <v>0</v>
      </c>
      <c r="X28" t="b">
        <f t="shared" si="1"/>
        <v>0</v>
      </c>
    </row>
    <row r="29" spans="1:24" x14ac:dyDescent="0.25">
      <c r="A29" s="3"/>
      <c r="B29" s="14" t="s">
        <v>18</v>
      </c>
      <c r="C29" s="17"/>
      <c r="D29" s="16"/>
      <c r="E29" s="23"/>
      <c r="F29" s="16"/>
      <c r="G29" s="5"/>
      <c r="H29" s="5"/>
      <c r="I29" s="50"/>
      <c r="J29" s="50"/>
      <c r="K29" s="50"/>
      <c r="L29" s="50"/>
      <c r="M29" s="50"/>
      <c r="N29" s="50"/>
      <c r="O29" s="50"/>
      <c r="P29" s="50"/>
      <c r="Q29" s="50"/>
      <c r="R29" s="50"/>
      <c r="S29" s="50"/>
      <c r="T29" s="50"/>
      <c r="U29" s="50"/>
      <c r="V29" s="13" t="s">
        <v>18</v>
      </c>
      <c r="W29" s="47" t="e">
        <f>AVERAGE(W30:W34)</f>
        <v>#DIV/0!</v>
      </c>
      <c r="X29" s="47" t="e">
        <f>AVERAGE(X30:X34)</f>
        <v>#DIV/0!</v>
      </c>
    </row>
    <row r="30" spans="1:24" x14ac:dyDescent="0.25">
      <c r="A30" s="3"/>
      <c r="B30" s="22" t="s">
        <v>19</v>
      </c>
      <c r="C30" s="17"/>
      <c r="D30" s="25"/>
      <c r="E30" s="26"/>
      <c r="F30" s="25"/>
      <c r="G30" s="5"/>
      <c r="H30" s="5"/>
      <c r="I30" s="50"/>
      <c r="J30" s="50"/>
      <c r="K30" s="50"/>
      <c r="L30" s="50"/>
      <c r="M30" s="50"/>
      <c r="N30" s="50"/>
      <c r="O30" s="50"/>
      <c r="P30" s="50"/>
      <c r="Q30" s="50"/>
      <c r="R30" s="50"/>
      <c r="S30" s="50"/>
      <c r="T30" s="50"/>
      <c r="U30" s="50"/>
      <c r="V30" t="s">
        <v>19</v>
      </c>
      <c r="W30" t="b">
        <f t="shared" ref="W30:W34" si="4">IF(D30="N/A","",IF(D30="Absent",0,IF(D30="Basic",1,IF(D30="Proficient",2,IF(D30="Expert  ",3)))))</f>
        <v>0</v>
      </c>
      <c r="X30" t="b">
        <f t="shared" si="1"/>
        <v>0</v>
      </c>
    </row>
    <row r="31" spans="1:24" x14ac:dyDescent="0.25">
      <c r="A31" s="3"/>
      <c r="B31" s="22" t="s">
        <v>20</v>
      </c>
      <c r="C31" s="17"/>
      <c r="D31" s="25"/>
      <c r="E31" s="26"/>
      <c r="F31" s="25"/>
      <c r="G31" s="5"/>
      <c r="H31" s="5"/>
      <c r="I31" s="50"/>
      <c r="J31" s="50"/>
      <c r="K31" s="50"/>
      <c r="L31" s="50"/>
      <c r="M31" s="50"/>
      <c r="N31" s="50"/>
      <c r="O31" s="50"/>
      <c r="P31" s="50"/>
      <c r="Q31" s="50"/>
      <c r="R31" s="50"/>
      <c r="S31" s="50"/>
      <c r="T31" s="50"/>
      <c r="U31" s="50"/>
      <c r="V31" t="s">
        <v>20</v>
      </c>
      <c r="W31" t="b">
        <f t="shared" si="4"/>
        <v>0</v>
      </c>
      <c r="X31" t="b">
        <f t="shared" si="1"/>
        <v>0</v>
      </c>
    </row>
    <row r="32" spans="1:24" x14ac:dyDescent="0.25">
      <c r="A32" s="3"/>
      <c r="B32" s="22" t="s">
        <v>21</v>
      </c>
      <c r="C32" s="17"/>
      <c r="D32" s="25"/>
      <c r="E32" s="26"/>
      <c r="F32" s="25"/>
      <c r="G32" s="5"/>
      <c r="H32" s="5"/>
      <c r="I32" s="50"/>
      <c r="J32" s="50"/>
      <c r="K32" s="50"/>
      <c r="L32" s="50"/>
      <c r="M32" s="50"/>
      <c r="N32" s="50"/>
      <c r="O32" s="50"/>
      <c r="P32" s="50"/>
      <c r="Q32" s="50"/>
      <c r="R32" s="50"/>
      <c r="S32" s="50"/>
      <c r="T32" s="50"/>
      <c r="U32" s="50"/>
      <c r="V32" t="s">
        <v>21</v>
      </c>
      <c r="W32" t="b">
        <f t="shared" si="4"/>
        <v>0</v>
      </c>
      <c r="X32" t="b">
        <f t="shared" si="1"/>
        <v>0</v>
      </c>
    </row>
    <row r="33" spans="1:24" x14ac:dyDescent="0.25">
      <c r="A33" s="3"/>
      <c r="B33" s="22" t="s">
        <v>22</v>
      </c>
      <c r="C33" s="17"/>
      <c r="D33" s="25"/>
      <c r="E33" s="26"/>
      <c r="F33" s="25"/>
      <c r="G33" s="5"/>
      <c r="H33" s="5"/>
      <c r="I33" s="50"/>
      <c r="J33" s="50"/>
      <c r="K33" s="50"/>
      <c r="L33" s="50"/>
      <c r="M33" s="50"/>
      <c r="N33" s="50"/>
      <c r="O33" s="50"/>
      <c r="P33" s="50"/>
      <c r="Q33" s="50"/>
      <c r="R33" s="50"/>
      <c r="S33" s="50"/>
      <c r="T33" s="50"/>
      <c r="U33" s="50"/>
      <c r="V33" t="s">
        <v>22</v>
      </c>
      <c r="W33" t="b">
        <f t="shared" si="4"/>
        <v>0</v>
      </c>
      <c r="X33" t="b">
        <f t="shared" si="1"/>
        <v>0</v>
      </c>
    </row>
    <row r="34" spans="1:24" x14ac:dyDescent="0.25">
      <c r="A34" s="3"/>
      <c r="B34" s="22" t="s">
        <v>23</v>
      </c>
      <c r="C34" s="17"/>
      <c r="D34" s="25"/>
      <c r="E34" s="26"/>
      <c r="F34" s="25"/>
      <c r="G34" s="5"/>
      <c r="H34" s="5"/>
      <c r="I34" s="50"/>
      <c r="J34" s="50"/>
      <c r="K34" s="50"/>
      <c r="L34" s="50"/>
      <c r="M34" s="50"/>
      <c r="N34" s="50"/>
      <c r="O34" s="50"/>
      <c r="P34" s="50"/>
      <c r="Q34" s="50"/>
      <c r="R34" s="50"/>
      <c r="S34" s="50"/>
      <c r="T34" s="50"/>
      <c r="U34" s="50"/>
      <c r="V34" t="s">
        <v>23</v>
      </c>
      <c r="W34" t="b">
        <f t="shared" si="4"/>
        <v>0</v>
      </c>
      <c r="X34" t="b">
        <f t="shared" si="1"/>
        <v>0</v>
      </c>
    </row>
    <row r="35" spans="1:24" x14ac:dyDescent="0.25">
      <c r="A35" s="3"/>
      <c r="B35" s="14" t="s">
        <v>24</v>
      </c>
      <c r="C35" s="17"/>
      <c r="D35" s="16"/>
      <c r="E35" s="23"/>
      <c r="F35" s="16"/>
      <c r="G35" s="5"/>
      <c r="H35" s="5"/>
      <c r="I35" s="50"/>
      <c r="J35" s="50"/>
      <c r="K35" s="50"/>
      <c r="L35" s="50"/>
      <c r="M35" s="50"/>
      <c r="N35" s="50"/>
      <c r="O35" s="50"/>
      <c r="P35" s="50"/>
      <c r="Q35" s="50"/>
      <c r="R35" s="50"/>
      <c r="S35" s="50"/>
      <c r="T35" s="50"/>
      <c r="U35" s="50"/>
      <c r="V35" s="13" t="s">
        <v>24</v>
      </c>
      <c r="W35" s="47" t="e">
        <f>AVERAGE(W36:W38)</f>
        <v>#DIV/0!</v>
      </c>
      <c r="X35" s="47" t="e">
        <f>AVERAGE(X36:X38)</f>
        <v>#DIV/0!</v>
      </c>
    </row>
    <row r="36" spans="1:24" x14ac:dyDescent="0.25">
      <c r="A36" s="3"/>
      <c r="B36" s="22" t="s">
        <v>25</v>
      </c>
      <c r="C36" s="17"/>
      <c r="D36" s="25"/>
      <c r="E36" s="26"/>
      <c r="F36" s="25"/>
      <c r="G36" s="5"/>
      <c r="H36" s="5"/>
      <c r="I36" s="50"/>
      <c r="J36" s="50"/>
      <c r="K36" s="50"/>
      <c r="L36" s="50"/>
      <c r="M36" s="50"/>
      <c r="N36" s="50"/>
      <c r="O36" s="50"/>
      <c r="P36" s="50"/>
      <c r="Q36" s="50"/>
      <c r="R36" s="50"/>
      <c r="S36" s="50"/>
      <c r="T36" s="50"/>
      <c r="U36" s="50"/>
      <c r="V36" t="s">
        <v>25</v>
      </c>
      <c r="W36" t="b">
        <f t="shared" ref="W36:W38" si="5">IF(D36="N/A","",IF(D36="Absent",0,IF(D36="Basic",1,IF(D36="Proficient",2,IF(D36="Expert  ",3)))))</f>
        <v>0</v>
      </c>
      <c r="X36" t="b">
        <f t="shared" si="1"/>
        <v>0</v>
      </c>
    </row>
    <row r="37" spans="1:24" x14ac:dyDescent="0.25">
      <c r="A37" s="3"/>
      <c r="B37" s="22" t="s">
        <v>26</v>
      </c>
      <c r="C37" s="17"/>
      <c r="D37" s="25"/>
      <c r="E37" s="26"/>
      <c r="F37" s="25"/>
      <c r="G37" s="5"/>
      <c r="H37" s="5"/>
      <c r="I37" s="50"/>
      <c r="J37" s="50"/>
      <c r="K37" s="50"/>
      <c r="L37" s="50"/>
      <c r="M37" s="50"/>
      <c r="N37" s="50"/>
      <c r="O37" s="50"/>
      <c r="P37" s="50"/>
      <c r="Q37" s="50"/>
      <c r="R37" s="50"/>
      <c r="S37" s="50"/>
      <c r="T37" s="50"/>
      <c r="U37" s="50"/>
      <c r="V37" t="s">
        <v>26</v>
      </c>
      <c r="W37" t="b">
        <f t="shared" si="5"/>
        <v>0</v>
      </c>
      <c r="X37" t="b">
        <f t="shared" si="1"/>
        <v>0</v>
      </c>
    </row>
    <row r="38" spans="1:24" x14ac:dyDescent="0.25">
      <c r="A38" s="3"/>
      <c r="B38" s="22" t="s">
        <v>27</v>
      </c>
      <c r="C38" s="17"/>
      <c r="D38" s="25"/>
      <c r="E38" s="26"/>
      <c r="F38" s="25"/>
      <c r="G38" s="5"/>
      <c r="H38" s="5"/>
      <c r="I38" s="50"/>
      <c r="J38" s="50"/>
      <c r="K38" s="50"/>
      <c r="L38" s="50"/>
      <c r="M38" s="50"/>
      <c r="N38" s="50"/>
      <c r="O38" s="50"/>
      <c r="P38" s="50"/>
      <c r="Q38" s="50"/>
      <c r="R38" s="50"/>
      <c r="S38" s="50"/>
      <c r="T38" s="50"/>
      <c r="U38" s="50"/>
      <c r="V38" t="s">
        <v>27</v>
      </c>
      <c r="W38" t="b">
        <f t="shared" si="5"/>
        <v>0</v>
      </c>
      <c r="X38" t="b">
        <f t="shared" si="1"/>
        <v>0</v>
      </c>
    </row>
    <row r="39" spans="1:24" x14ac:dyDescent="0.25">
      <c r="A39" s="3"/>
      <c r="B39" s="14" t="s">
        <v>28</v>
      </c>
      <c r="C39" s="17"/>
      <c r="D39" s="16"/>
      <c r="E39" s="23">
        <f t="shared" ref="E39" si="6">E35</f>
        <v>0</v>
      </c>
      <c r="F39" s="16"/>
      <c r="G39" s="5"/>
      <c r="H39" s="5"/>
      <c r="I39" s="50"/>
      <c r="J39" s="50"/>
      <c r="K39" s="50"/>
      <c r="L39" s="50"/>
      <c r="M39" s="50"/>
      <c r="N39" s="50"/>
      <c r="O39" s="50"/>
      <c r="P39" s="50"/>
      <c r="Q39" s="50"/>
      <c r="R39" s="50"/>
      <c r="S39" s="50"/>
      <c r="T39" s="50"/>
      <c r="U39" s="50"/>
      <c r="V39" s="13" t="s">
        <v>28</v>
      </c>
      <c r="W39" t="e">
        <f>AVERAGE(W40:W41)</f>
        <v>#DIV/0!</v>
      </c>
      <c r="X39" t="e">
        <f>AVERAGE(X40:X41)</f>
        <v>#DIV/0!</v>
      </c>
    </row>
    <row r="40" spans="1:24" x14ac:dyDescent="0.25">
      <c r="A40" s="3"/>
      <c r="B40" s="22" t="s">
        <v>29</v>
      </c>
      <c r="C40" s="17"/>
      <c r="D40" s="25"/>
      <c r="E40" s="26"/>
      <c r="F40" s="25"/>
      <c r="G40" s="5"/>
      <c r="H40" s="5"/>
      <c r="I40" s="50"/>
      <c r="J40" s="50"/>
      <c r="K40" s="50"/>
      <c r="L40" s="50"/>
      <c r="M40" s="50"/>
      <c r="N40" s="50"/>
      <c r="O40" s="50"/>
      <c r="P40" s="50"/>
      <c r="Q40" s="50"/>
      <c r="R40" s="50"/>
      <c r="S40" s="50"/>
      <c r="T40" s="50"/>
      <c r="U40" s="50"/>
      <c r="V40" t="s">
        <v>29</v>
      </c>
      <c r="W40" t="b">
        <f t="shared" ref="W40:W41" si="7">IF(D40="N/A","",IF(D40="Absent",0,IF(D40="Basic",1,IF(D40="Proficient",2,IF(D40="Expert  ",3)))))</f>
        <v>0</v>
      </c>
      <c r="X40" t="b">
        <f t="shared" si="1"/>
        <v>0</v>
      </c>
    </row>
    <row r="41" spans="1:24" x14ac:dyDescent="0.25">
      <c r="A41" s="3"/>
      <c r="B41" s="22" t="s">
        <v>30</v>
      </c>
      <c r="C41" s="17"/>
      <c r="D41" s="25"/>
      <c r="E41" s="26"/>
      <c r="F41" s="25"/>
      <c r="G41" s="5"/>
      <c r="H41" s="5"/>
      <c r="I41" s="50"/>
      <c r="J41" s="50"/>
      <c r="K41" s="50"/>
      <c r="L41" s="50"/>
      <c r="M41" s="50"/>
      <c r="N41" s="50"/>
      <c r="O41" s="50"/>
      <c r="P41" s="50"/>
      <c r="Q41" s="50"/>
      <c r="R41" s="50"/>
      <c r="S41" s="50"/>
      <c r="T41" s="50"/>
      <c r="U41" s="50"/>
      <c r="V41" t="s">
        <v>30</v>
      </c>
      <c r="W41" t="b">
        <f t="shared" si="7"/>
        <v>0</v>
      </c>
      <c r="X41" t="b">
        <f t="shared" si="1"/>
        <v>0</v>
      </c>
    </row>
    <row r="42" spans="1:24" x14ac:dyDescent="0.25">
      <c r="A42" s="3"/>
      <c r="B42" s="14" t="s">
        <v>31</v>
      </c>
      <c r="C42" s="17"/>
      <c r="D42" s="16"/>
      <c r="E42" s="23"/>
      <c r="F42" s="16"/>
      <c r="G42" s="5"/>
      <c r="H42" s="5"/>
      <c r="I42" s="50"/>
      <c r="J42" s="50"/>
      <c r="K42" s="50"/>
      <c r="L42" s="50"/>
      <c r="M42" s="50"/>
      <c r="N42" s="50"/>
      <c r="O42" s="50"/>
      <c r="P42" s="50"/>
      <c r="Q42" s="50"/>
      <c r="R42" s="50"/>
      <c r="S42" s="50"/>
      <c r="T42" s="50"/>
      <c r="U42" s="50"/>
      <c r="V42" s="13" t="s">
        <v>31</v>
      </c>
      <c r="W42" t="e">
        <f>AVERAGE(W43:W47)</f>
        <v>#DIV/0!</v>
      </c>
      <c r="X42" t="e">
        <f>AVERAGE(X43:X47)</f>
        <v>#DIV/0!</v>
      </c>
    </row>
    <row r="43" spans="1:24" x14ac:dyDescent="0.25">
      <c r="A43" s="3"/>
      <c r="B43" s="22" t="s">
        <v>32</v>
      </c>
      <c r="C43" s="17"/>
      <c r="D43" s="25"/>
      <c r="E43" s="26"/>
      <c r="F43" s="25"/>
      <c r="G43" s="5"/>
      <c r="H43" s="5"/>
      <c r="I43" s="50"/>
      <c r="J43" s="50"/>
      <c r="K43" s="50"/>
      <c r="L43" s="50"/>
      <c r="M43" s="50"/>
      <c r="N43" s="50"/>
      <c r="O43" s="50"/>
      <c r="P43" s="50"/>
      <c r="Q43" s="50"/>
      <c r="R43" s="50"/>
      <c r="S43" s="50"/>
      <c r="T43" s="50"/>
      <c r="U43" s="50"/>
      <c r="V43" t="s">
        <v>32</v>
      </c>
      <c r="W43" t="b">
        <f t="shared" ref="W43:W47" si="8">IF(D43="N/A","",IF(D43="Absent",0,IF(D43="Basic",1,IF(D43="Proficient",2,IF(D43="Expert  ",3)))))</f>
        <v>0</v>
      </c>
      <c r="X43" t="b">
        <f t="shared" si="1"/>
        <v>0</v>
      </c>
    </row>
    <row r="44" spans="1:24" x14ac:dyDescent="0.25">
      <c r="A44" s="3"/>
      <c r="B44" s="22" t="s">
        <v>33</v>
      </c>
      <c r="C44" s="17"/>
      <c r="D44" s="25"/>
      <c r="E44" s="26"/>
      <c r="F44" s="25"/>
      <c r="G44" s="5"/>
      <c r="H44" s="5"/>
      <c r="I44" s="50"/>
      <c r="J44" s="50"/>
      <c r="K44" s="50"/>
      <c r="L44" s="50"/>
      <c r="M44" s="50"/>
      <c r="N44" s="50"/>
      <c r="O44" s="50"/>
      <c r="P44" s="50"/>
      <c r="Q44" s="50"/>
      <c r="R44" s="50"/>
      <c r="S44" s="50"/>
      <c r="T44" s="50"/>
      <c r="U44" s="50"/>
      <c r="V44" t="s">
        <v>33</v>
      </c>
      <c r="W44" t="b">
        <f t="shared" si="8"/>
        <v>0</v>
      </c>
      <c r="X44" t="b">
        <f t="shared" si="1"/>
        <v>0</v>
      </c>
    </row>
    <row r="45" spans="1:24" x14ac:dyDescent="0.25">
      <c r="A45" s="3"/>
      <c r="B45" s="22" t="s">
        <v>34</v>
      </c>
      <c r="C45" s="17"/>
      <c r="D45" s="25"/>
      <c r="E45" s="26"/>
      <c r="F45" s="25"/>
      <c r="G45" s="5"/>
      <c r="H45" s="5"/>
      <c r="I45" s="50"/>
      <c r="J45" s="50"/>
      <c r="K45" s="50"/>
      <c r="L45" s="50"/>
      <c r="M45" s="50"/>
      <c r="N45" s="50"/>
      <c r="O45" s="50"/>
      <c r="P45" s="50"/>
      <c r="Q45" s="50"/>
      <c r="R45" s="50"/>
      <c r="S45" s="50"/>
      <c r="T45" s="50"/>
      <c r="U45" s="50"/>
      <c r="V45" t="s">
        <v>34</v>
      </c>
      <c r="W45" t="b">
        <f t="shared" si="8"/>
        <v>0</v>
      </c>
      <c r="X45" t="b">
        <f t="shared" si="1"/>
        <v>0</v>
      </c>
    </row>
    <row r="46" spans="1:24" x14ac:dyDescent="0.25">
      <c r="A46" s="3"/>
      <c r="B46" s="22" t="s">
        <v>35</v>
      </c>
      <c r="C46" s="17"/>
      <c r="D46" s="25"/>
      <c r="E46" s="26"/>
      <c r="F46" s="25"/>
      <c r="G46" s="5"/>
      <c r="H46" s="5"/>
      <c r="I46" s="50"/>
      <c r="J46" s="50"/>
      <c r="K46" s="50"/>
      <c r="L46" s="50"/>
      <c r="M46" s="50"/>
      <c r="N46" s="50"/>
      <c r="O46" s="50"/>
      <c r="P46" s="50"/>
      <c r="Q46" s="50"/>
      <c r="R46" s="50"/>
      <c r="S46" s="50"/>
      <c r="T46" s="50"/>
      <c r="U46" s="50"/>
      <c r="V46" t="s">
        <v>35</v>
      </c>
      <c r="W46" t="b">
        <f t="shared" si="8"/>
        <v>0</v>
      </c>
      <c r="X46" t="b">
        <f t="shared" si="1"/>
        <v>0</v>
      </c>
    </row>
    <row r="47" spans="1:24" x14ac:dyDescent="0.25">
      <c r="A47" s="3"/>
      <c r="B47" s="22" t="s">
        <v>36</v>
      </c>
      <c r="C47" s="17"/>
      <c r="D47" s="25"/>
      <c r="E47" s="26"/>
      <c r="F47" s="25"/>
      <c r="G47" s="5"/>
      <c r="H47" s="5"/>
      <c r="I47" s="50"/>
      <c r="J47" s="50"/>
      <c r="K47" s="50"/>
      <c r="L47" s="50"/>
      <c r="M47" s="50"/>
      <c r="N47" s="50"/>
      <c r="O47" s="50"/>
      <c r="P47" s="50"/>
      <c r="Q47" s="50"/>
      <c r="R47" s="50"/>
      <c r="S47" s="50"/>
      <c r="T47" s="50"/>
      <c r="U47" s="50"/>
      <c r="V47" t="s">
        <v>36</v>
      </c>
      <c r="W47" t="b">
        <f t="shared" si="8"/>
        <v>0</v>
      </c>
      <c r="X47" t="b">
        <f t="shared" si="1"/>
        <v>0</v>
      </c>
    </row>
    <row r="48" spans="1:24" x14ac:dyDescent="0.25">
      <c r="A48" s="3"/>
      <c r="B48" s="14" t="s">
        <v>37</v>
      </c>
      <c r="C48" s="17"/>
      <c r="D48" s="16"/>
      <c r="E48" s="23"/>
      <c r="F48" s="16"/>
      <c r="G48" s="5"/>
      <c r="H48" s="5"/>
      <c r="I48" s="50"/>
      <c r="J48" s="50"/>
      <c r="K48" s="50"/>
      <c r="L48" s="50"/>
      <c r="M48" s="50"/>
      <c r="N48" s="50"/>
      <c r="O48" s="50"/>
      <c r="P48" s="50"/>
      <c r="Q48" s="50"/>
      <c r="R48" s="50"/>
      <c r="S48" s="50"/>
      <c r="T48" s="50"/>
      <c r="U48" s="50"/>
      <c r="V48" t="s">
        <v>37</v>
      </c>
      <c r="W48" s="47" t="e">
        <f>AVERAGE(W49:W50)</f>
        <v>#DIV/0!</v>
      </c>
      <c r="X48" s="47" t="e">
        <f>AVERAGE(X49:X50)</f>
        <v>#DIV/0!</v>
      </c>
    </row>
    <row r="49" spans="1:24" x14ac:dyDescent="0.25">
      <c r="A49" s="3"/>
      <c r="B49" s="22" t="s">
        <v>38</v>
      </c>
      <c r="C49" s="17"/>
      <c r="D49" s="25"/>
      <c r="E49" s="26"/>
      <c r="F49" s="25"/>
      <c r="G49" s="5"/>
      <c r="H49" s="5"/>
      <c r="I49" s="50"/>
      <c r="J49" s="50"/>
      <c r="K49" s="50"/>
      <c r="L49" s="50"/>
      <c r="M49" s="50"/>
      <c r="N49" s="50"/>
      <c r="O49" s="50"/>
      <c r="P49" s="50"/>
      <c r="Q49" s="50"/>
      <c r="R49" s="50"/>
      <c r="S49" s="50"/>
      <c r="T49" s="50"/>
      <c r="U49" s="50"/>
      <c r="V49" t="s">
        <v>38</v>
      </c>
      <c r="W49" t="b">
        <f t="shared" ref="W49:W50" si="9">IF(D49="N/A","",IF(D49="Absent",0,IF(D49="Basic",1,IF(D49="Proficient",2,IF(D49="Expert  ",3)))))</f>
        <v>0</v>
      </c>
      <c r="X49" t="b">
        <f t="shared" si="1"/>
        <v>0</v>
      </c>
    </row>
    <row r="50" spans="1:24" x14ac:dyDescent="0.25">
      <c r="A50" s="3"/>
      <c r="B50" s="22" t="s">
        <v>39</v>
      </c>
      <c r="C50" s="17"/>
      <c r="D50" s="25"/>
      <c r="E50" s="26"/>
      <c r="F50" s="25"/>
      <c r="G50" s="5"/>
      <c r="H50" s="5"/>
      <c r="I50" s="50"/>
      <c r="J50" s="50"/>
      <c r="K50" s="50"/>
      <c r="L50" s="50"/>
      <c r="M50" s="50"/>
      <c r="N50" s="50"/>
      <c r="O50" s="50"/>
      <c r="P50" s="50"/>
      <c r="Q50" s="50"/>
      <c r="R50" s="50"/>
      <c r="S50" s="50"/>
      <c r="T50" s="50"/>
      <c r="U50" s="50"/>
      <c r="V50" t="s">
        <v>39</v>
      </c>
      <c r="W50" t="b">
        <f t="shared" si="9"/>
        <v>0</v>
      </c>
      <c r="X50" t="b">
        <f t="shared" si="1"/>
        <v>0</v>
      </c>
    </row>
    <row r="51" spans="1:24" x14ac:dyDescent="0.25">
      <c r="A51" s="3"/>
      <c r="B51" s="14" t="s">
        <v>40</v>
      </c>
      <c r="C51" s="17"/>
      <c r="D51" s="16"/>
      <c r="E51" s="23"/>
      <c r="F51" s="16"/>
      <c r="G51" s="5"/>
      <c r="H51" s="5"/>
      <c r="I51" s="50"/>
      <c r="J51" s="50"/>
      <c r="K51" s="50"/>
      <c r="L51" s="50"/>
      <c r="M51" s="50"/>
      <c r="N51" s="50"/>
      <c r="O51" s="50"/>
      <c r="P51" s="50"/>
      <c r="Q51" s="50"/>
      <c r="R51" s="50"/>
      <c r="S51" s="50"/>
      <c r="T51" s="50"/>
      <c r="U51" s="50"/>
      <c r="V51" s="13" t="s">
        <v>40</v>
      </c>
      <c r="W51" s="47" t="e">
        <f>AVERAGE(W52:W58)</f>
        <v>#DIV/0!</v>
      </c>
      <c r="X51" s="47" t="e">
        <f>AVERAGE(X52:X58)</f>
        <v>#DIV/0!</v>
      </c>
    </row>
    <row r="52" spans="1:24" x14ac:dyDescent="0.25">
      <c r="A52" s="3"/>
      <c r="B52" s="22" t="s">
        <v>41</v>
      </c>
      <c r="C52" s="17"/>
      <c r="D52" s="25"/>
      <c r="E52" s="26"/>
      <c r="F52" s="25"/>
      <c r="G52" s="5"/>
      <c r="H52" s="5"/>
      <c r="I52" s="50"/>
      <c r="J52" s="50"/>
      <c r="K52" s="50"/>
      <c r="L52" s="50"/>
      <c r="M52" s="50"/>
      <c r="N52" s="50"/>
      <c r="O52" s="50"/>
      <c r="P52" s="50"/>
      <c r="Q52" s="50"/>
      <c r="R52" s="50"/>
      <c r="S52" s="50"/>
      <c r="T52" s="50"/>
      <c r="U52" s="50"/>
      <c r="V52" t="s">
        <v>41</v>
      </c>
      <c r="W52" t="b">
        <f t="shared" ref="W52:W58" si="10">IF(D52="N/A","",IF(D52="Absent",0,IF(D52="Basic",1,IF(D52="Proficient",2,IF(D52="Expert  ",3)))))</f>
        <v>0</v>
      </c>
      <c r="X52" t="b">
        <f t="shared" si="1"/>
        <v>0</v>
      </c>
    </row>
    <row r="53" spans="1:24" x14ac:dyDescent="0.25">
      <c r="A53" s="3"/>
      <c r="B53" s="22" t="s">
        <v>42</v>
      </c>
      <c r="C53" s="17"/>
      <c r="D53" s="25"/>
      <c r="E53" s="26"/>
      <c r="F53" s="25"/>
      <c r="G53" s="5"/>
      <c r="H53" s="5"/>
      <c r="I53" s="50"/>
      <c r="J53" s="50"/>
      <c r="K53" s="50"/>
      <c r="L53" s="50"/>
      <c r="M53" s="50"/>
      <c r="N53" s="50"/>
      <c r="O53" s="50"/>
      <c r="P53" s="50"/>
      <c r="Q53" s="50"/>
      <c r="R53" s="50"/>
      <c r="S53" s="50"/>
      <c r="T53" s="50"/>
      <c r="U53" s="50"/>
      <c r="V53" t="s">
        <v>42</v>
      </c>
      <c r="W53" t="b">
        <f t="shared" si="10"/>
        <v>0</v>
      </c>
      <c r="X53" t="b">
        <f t="shared" si="1"/>
        <v>0</v>
      </c>
    </row>
    <row r="54" spans="1:24" x14ac:dyDescent="0.25">
      <c r="A54" s="3"/>
      <c r="B54" s="22" t="s">
        <v>43</v>
      </c>
      <c r="C54" s="17"/>
      <c r="D54" s="25"/>
      <c r="E54" s="26"/>
      <c r="F54" s="25"/>
      <c r="G54" s="5"/>
      <c r="H54" s="5"/>
      <c r="I54" s="50"/>
      <c r="J54" s="50"/>
      <c r="K54" s="50"/>
      <c r="L54" s="50"/>
      <c r="M54" s="50"/>
      <c r="N54" s="50"/>
      <c r="O54" s="50"/>
      <c r="P54" s="50"/>
      <c r="Q54" s="50"/>
      <c r="R54" s="50"/>
      <c r="S54" s="50"/>
      <c r="T54" s="50"/>
      <c r="U54" s="50"/>
      <c r="V54" t="s">
        <v>43</v>
      </c>
      <c r="W54" t="b">
        <f t="shared" si="10"/>
        <v>0</v>
      </c>
      <c r="X54" t="b">
        <f t="shared" si="1"/>
        <v>0</v>
      </c>
    </row>
    <row r="55" spans="1:24" x14ac:dyDescent="0.25">
      <c r="A55" s="3"/>
      <c r="B55" s="22" t="s">
        <v>44</v>
      </c>
      <c r="C55" s="17"/>
      <c r="D55" s="25"/>
      <c r="E55" s="26"/>
      <c r="F55" s="25"/>
      <c r="G55" s="5"/>
      <c r="H55" s="5"/>
      <c r="I55" s="50"/>
      <c r="J55" s="50"/>
      <c r="K55" s="50"/>
      <c r="L55" s="50"/>
      <c r="M55" s="50"/>
      <c r="N55" s="50"/>
      <c r="O55" s="50"/>
      <c r="P55" s="50"/>
      <c r="Q55" s="50"/>
      <c r="R55" s="50"/>
      <c r="S55" s="50"/>
      <c r="T55" s="50"/>
      <c r="U55" s="50"/>
      <c r="V55" t="s">
        <v>44</v>
      </c>
      <c r="W55" t="b">
        <f t="shared" si="10"/>
        <v>0</v>
      </c>
      <c r="X55" t="b">
        <f t="shared" si="1"/>
        <v>0</v>
      </c>
    </row>
    <row r="56" spans="1:24" x14ac:dyDescent="0.25">
      <c r="A56" s="3"/>
      <c r="B56" s="22" t="s">
        <v>45</v>
      </c>
      <c r="C56" s="17"/>
      <c r="D56" s="25"/>
      <c r="E56" s="26"/>
      <c r="F56" s="25"/>
      <c r="G56" s="5"/>
      <c r="H56" s="5"/>
      <c r="I56" s="50"/>
      <c r="J56" s="50"/>
      <c r="K56" s="50"/>
      <c r="L56" s="50"/>
      <c r="M56" s="50"/>
      <c r="N56" s="50"/>
      <c r="O56" s="50"/>
      <c r="P56" s="50"/>
      <c r="Q56" s="50"/>
      <c r="R56" s="50"/>
      <c r="S56" s="50"/>
      <c r="T56" s="50"/>
      <c r="U56" s="50"/>
      <c r="V56" t="s">
        <v>45</v>
      </c>
      <c r="W56" t="b">
        <f t="shared" si="10"/>
        <v>0</v>
      </c>
      <c r="X56" t="b">
        <f t="shared" si="1"/>
        <v>0</v>
      </c>
    </row>
    <row r="57" spans="1:24" x14ac:dyDescent="0.25">
      <c r="A57" s="3"/>
      <c r="B57" s="22" t="s">
        <v>46</v>
      </c>
      <c r="C57" s="17"/>
      <c r="D57" s="25"/>
      <c r="E57" s="26"/>
      <c r="F57" s="25"/>
      <c r="G57" s="5"/>
      <c r="H57" s="5"/>
      <c r="I57" s="50"/>
      <c r="J57" s="50"/>
      <c r="K57" s="50"/>
      <c r="L57" s="50"/>
      <c r="M57" s="50"/>
      <c r="N57" s="50"/>
      <c r="O57" s="50"/>
      <c r="P57" s="50"/>
      <c r="Q57" s="50"/>
      <c r="R57" s="50"/>
      <c r="S57" s="50"/>
      <c r="T57" s="50"/>
      <c r="U57" s="50"/>
      <c r="V57" t="s">
        <v>46</v>
      </c>
      <c r="W57" t="b">
        <f t="shared" si="10"/>
        <v>0</v>
      </c>
      <c r="X57" t="b">
        <f t="shared" si="1"/>
        <v>0</v>
      </c>
    </row>
    <row r="58" spans="1:24" x14ac:dyDescent="0.25">
      <c r="A58" s="3"/>
      <c r="B58" s="22" t="s">
        <v>47</v>
      </c>
      <c r="C58" s="17"/>
      <c r="D58" s="25"/>
      <c r="E58" s="26"/>
      <c r="F58" s="25"/>
      <c r="G58" s="5"/>
      <c r="H58" s="5"/>
      <c r="I58" s="50"/>
      <c r="J58" s="50"/>
      <c r="K58" s="50"/>
      <c r="L58" s="50"/>
      <c r="M58" s="50"/>
      <c r="N58" s="50"/>
      <c r="O58" s="50"/>
      <c r="P58" s="50"/>
      <c r="Q58" s="50"/>
      <c r="R58" s="50"/>
      <c r="S58" s="50"/>
      <c r="T58" s="50"/>
      <c r="U58" s="50"/>
      <c r="V58" t="s">
        <v>47</v>
      </c>
      <c r="W58" t="b">
        <f t="shared" si="10"/>
        <v>0</v>
      </c>
      <c r="X58" t="b">
        <f t="shared" si="1"/>
        <v>0</v>
      </c>
    </row>
    <row r="59" spans="1:24" x14ac:dyDescent="0.25">
      <c r="A59" s="3"/>
      <c r="B59" s="14" t="s">
        <v>48</v>
      </c>
      <c r="C59" s="17"/>
      <c r="D59" s="16"/>
      <c r="E59" s="23"/>
      <c r="F59" s="16"/>
      <c r="G59" s="5"/>
      <c r="H59" s="5"/>
      <c r="I59" s="50"/>
      <c r="J59" s="50"/>
      <c r="K59" s="50"/>
      <c r="L59" s="50"/>
      <c r="M59" s="50"/>
      <c r="N59" s="50"/>
      <c r="O59" s="50"/>
      <c r="P59" s="50"/>
      <c r="Q59" s="50"/>
      <c r="R59" s="50"/>
      <c r="S59" s="50"/>
      <c r="T59" s="50"/>
      <c r="U59" s="50"/>
      <c r="V59" s="13" t="s">
        <v>48</v>
      </c>
      <c r="W59" s="47" t="e">
        <f>AVERAGE(W60:W63)</f>
        <v>#DIV/0!</v>
      </c>
      <c r="X59" s="47" t="e">
        <f>AVERAGE(X60:X63)</f>
        <v>#DIV/0!</v>
      </c>
    </row>
    <row r="60" spans="1:24" x14ac:dyDescent="0.25">
      <c r="A60" s="3"/>
      <c r="B60" s="22" t="s">
        <v>49</v>
      </c>
      <c r="C60" s="17"/>
      <c r="D60" s="25"/>
      <c r="E60" s="26"/>
      <c r="F60" s="25"/>
      <c r="G60" s="5"/>
      <c r="H60" s="5"/>
      <c r="I60" s="50"/>
      <c r="J60" s="50"/>
      <c r="K60" s="50"/>
      <c r="L60" s="50"/>
      <c r="M60" s="50"/>
      <c r="N60" s="50"/>
      <c r="O60" s="50"/>
      <c r="P60" s="50"/>
      <c r="Q60" s="50"/>
      <c r="R60" s="50"/>
      <c r="S60" s="50"/>
      <c r="T60" s="50"/>
      <c r="U60" s="50"/>
      <c r="V60" t="s">
        <v>49</v>
      </c>
      <c r="W60" t="b">
        <f t="shared" ref="W60:W63" si="11">IF(D60="N/A","",IF(D60="Absent",0,IF(D60="Basic",1,IF(D60="Proficient",2,IF(D60="Expert  ",3)))))</f>
        <v>0</v>
      </c>
      <c r="X60" t="b">
        <f t="shared" si="1"/>
        <v>0</v>
      </c>
    </row>
    <row r="61" spans="1:24" x14ac:dyDescent="0.25">
      <c r="A61" s="3"/>
      <c r="B61" s="22" t="s">
        <v>50</v>
      </c>
      <c r="C61" s="17"/>
      <c r="D61" s="25"/>
      <c r="E61" s="26"/>
      <c r="F61" s="25"/>
      <c r="G61" s="5"/>
      <c r="H61" s="5"/>
      <c r="I61" s="50"/>
      <c r="J61" s="50"/>
      <c r="K61" s="50"/>
      <c r="L61" s="50"/>
      <c r="M61" s="50"/>
      <c r="N61" s="50"/>
      <c r="O61" s="50"/>
      <c r="P61" s="50"/>
      <c r="Q61" s="50"/>
      <c r="R61" s="50"/>
      <c r="S61" s="50"/>
      <c r="T61" s="50"/>
      <c r="U61" s="50"/>
      <c r="V61" t="s">
        <v>50</v>
      </c>
      <c r="W61" t="b">
        <f t="shared" si="11"/>
        <v>0</v>
      </c>
      <c r="X61" t="b">
        <f t="shared" si="1"/>
        <v>0</v>
      </c>
    </row>
    <row r="62" spans="1:24" x14ac:dyDescent="0.25">
      <c r="A62" s="3"/>
      <c r="B62" s="22" t="s">
        <v>51</v>
      </c>
      <c r="C62" s="17"/>
      <c r="D62" s="25"/>
      <c r="E62" s="26"/>
      <c r="F62" s="25"/>
      <c r="G62" s="5"/>
      <c r="H62" s="5"/>
      <c r="I62" s="50"/>
      <c r="J62" s="50"/>
      <c r="K62" s="50"/>
      <c r="L62" s="50"/>
      <c r="M62" s="50"/>
      <c r="N62" s="50"/>
      <c r="O62" s="50"/>
      <c r="P62" s="50"/>
      <c r="Q62" s="50"/>
      <c r="R62" s="50"/>
      <c r="S62" s="50"/>
      <c r="T62" s="50"/>
      <c r="U62" s="50"/>
      <c r="V62" t="s">
        <v>51</v>
      </c>
      <c r="W62" t="b">
        <f t="shared" si="11"/>
        <v>0</v>
      </c>
      <c r="X62" t="b">
        <f t="shared" si="1"/>
        <v>0</v>
      </c>
    </row>
    <row r="63" spans="1:24" x14ac:dyDescent="0.25">
      <c r="A63" s="3"/>
      <c r="B63" s="22" t="s">
        <v>52</v>
      </c>
      <c r="C63" s="17"/>
      <c r="D63" s="25"/>
      <c r="E63" s="26"/>
      <c r="F63" s="25"/>
      <c r="G63" s="5"/>
      <c r="H63" s="5"/>
      <c r="I63" s="50"/>
      <c r="J63" s="50"/>
      <c r="K63" s="50"/>
      <c r="L63" s="50"/>
      <c r="M63" s="50"/>
      <c r="N63" s="50"/>
      <c r="O63" s="50"/>
      <c r="P63" s="50"/>
      <c r="Q63" s="50"/>
      <c r="R63" s="50"/>
      <c r="S63" s="50"/>
      <c r="T63" s="50"/>
      <c r="U63" s="50"/>
      <c r="V63" t="s">
        <v>52</v>
      </c>
      <c r="W63" t="b">
        <f t="shared" si="11"/>
        <v>0</v>
      </c>
      <c r="X63" t="b">
        <f t="shared" si="1"/>
        <v>0</v>
      </c>
    </row>
    <row r="64" spans="1:24" x14ac:dyDescent="0.25">
      <c r="A64" s="3"/>
      <c r="B64" s="14" t="s">
        <v>53</v>
      </c>
      <c r="C64" s="17"/>
      <c r="D64" s="16"/>
      <c r="E64" s="23"/>
      <c r="F64" s="16"/>
      <c r="G64" s="5"/>
      <c r="H64" s="5"/>
      <c r="I64" s="50"/>
      <c r="J64" s="50"/>
      <c r="K64" s="50"/>
      <c r="L64" s="50"/>
      <c r="M64" s="50"/>
      <c r="N64" s="50"/>
      <c r="O64" s="50"/>
      <c r="P64" s="50"/>
      <c r="Q64" s="50"/>
      <c r="R64" s="50"/>
      <c r="S64" s="50"/>
      <c r="T64" s="50"/>
      <c r="U64" s="50"/>
      <c r="V64" s="13" t="s">
        <v>53</v>
      </c>
      <c r="W64" t="e">
        <f>AVERAGE(W65:W70)</f>
        <v>#DIV/0!</v>
      </c>
      <c r="X64" t="e">
        <f>AVERAGE(X65:X70)</f>
        <v>#DIV/0!</v>
      </c>
    </row>
    <row r="65" spans="1:24" x14ac:dyDescent="0.25">
      <c r="A65" s="3"/>
      <c r="B65" s="22" t="s">
        <v>54</v>
      </c>
      <c r="C65" s="17"/>
      <c r="D65" s="25"/>
      <c r="E65" s="26"/>
      <c r="F65" s="25"/>
      <c r="G65" s="5"/>
      <c r="H65" s="5"/>
      <c r="I65" s="50"/>
      <c r="J65" s="50"/>
      <c r="K65" s="50"/>
      <c r="L65" s="50"/>
      <c r="M65" s="50"/>
      <c r="N65" s="50"/>
      <c r="O65" s="50"/>
      <c r="P65" s="50"/>
      <c r="Q65" s="50"/>
      <c r="R65" s="50"/>
      <c r="S65" s="50"/>
      <c r="T65" s="50"/>
      <c r="U65" s="50"/>
      <c r="V65" t="s">
        <v>54</v>
      </c>
      <c r="W65" t="b">
        <f t="shared" ref="W65:W70" si="12">IF(D65="N/A","",IF(D65="Absent",0,IF(D65="Basic",1,IF(D65="Proficient",2,IF(D65="Expert  ",3)))))</f>
        <v>0</v>
      </c>
      <c r="X65" t="b">
        <f t="shared" si="1"/>
        <v>0</v>
      </c>
    </row>
    <row r="66" spans="1:24" x14ac:dyDescent="0.25">
      <c r="A66" s="3"/>
      <c r="B66" s="22" t="s">
        <v>55</v>
      </c>
      <c r="C66" s="17"/>
      <c r="D66" s="25"/>
      <c r="E66" s="26"/>
      <c r="F66" s="25"/>
      <c r="G66" s="5"/>
      <c r="H66" s="5"/>
      <c r="I66" s="50"/>
      <c r="J66" s="50"/>
      <c r="K66" s="50"/>
      <c r="L66" s="50"/>
      <c r="M66" s="50"/>
      <c r="N66" s="50"/>
      <c r="O66" s="50"/>
      <c r="P66" s="50"/>
      <c r="Q66" s="50"/>
      <c r="R66" s="50"/>
      <c r="S66" s="50"/>
      <c r="T66" s="50"/>
      <c r="U66" s="50"/>
      <c r="V66" t="s">
        <v>55</v>
      </c>
      <c r="W66" t="b">
        <f t="shared" si="12"/>
        <v>0</v>
      </c>
      <c r="X66" t="b">
        <f t="shared" si="1"/>
        <v>0</v>
      </c>
    </row>
    <row r="67" spans="1:24" x14ac:dyDescent="0.25">
      <c r="A67" s="3"/>
      <c r="B67" s="22" t="s">
        <v>56</v>
      </c>
      <c r="C67" s="17"/>
      <c r="D67" s="25"/>
      <c r="E67" s="26"/>
      <c r="F67" s="25"/>
      <c r="G67" s="5"/>
      <c r="H67" s="5"/>
      <c r="I67" s="50"/>
      <c r="J67" s="50"/>
      <c r="K67" s="50"/>
      <c r="L67" s="50"/>
      <c r="M67" s="50"/>
      <c r="N67" s="50"/>
      <c r="O67" s="50"/>
      <c r="P67" s="50"/>
      <c r="Q67" s="50"/>
      <c r="R67" s="50"/>
      <c r="S67" s="50"/>
      <c r="T67" s="50"/>
      <c r="U67" s="50"/>
      <c r="V67" t="s">
        <v>56</v>
      </c>
      <c r="W67" t="b">
        <f t="shared" si="12"/>
        <v>0</v>
      </c>
      <c r="X67" t="b">
        <f t="shared" si="1"/>
        <v>0</v>
      </c>
    </row>
    <row r="68" spans="1:24" x14ac:dyDescent="0.25">
      <c r="A68" s="3"/>
      <c r="B68" s="22" t="s">
        <v>57</v>
      </c>
      <c r="C68" s="17"/>
      <c r="D68" s="25"/>
      <c r="E68" s="26"/>
      <c r="F68" s="25"/>
      <c r="G68" s="5"/>
      <c r="H68" s="5"/>
      <c r="I68" s="50"/>
      <c r="J68" s="50"/>
      <c r="K68" s="50"/>
      <c r="L68" s="50"/>
      <c r="M68" s="50"/>
      <c r="N68" s="50"/>
      <c r="O68" s="50"/>
      <c r="P68" s="50"/>
      <c r="Q68" s="50"/>
      <c r="R68" s="50"/>
      <c r="S68" s="50"/>
      <c r="T68" s="50"/>
      <c r="U68" s="50"/>
      <c r="V68" t="s">
        <v>57</v>
      </c>
      <c r="W68" t="b">
        <f t="shared" si="12"/>
        <v>0</v>
      </c>
      <c r="X68" t="b">
        <f t="shared" si="1"/>
        <v>0</v>
      </c>
    </row>
    <row r="69" spans="1:24" x14ac:dyDescent="0.25">
      <c r="A69" s="3"/>
      <c r="B69" s="22" t="s">
        <v>58</v>
      </c>
      <c r="C69" s="17"/>
      <c r="D69" s="25"/>
      <c r="E69" s="26"/>
      <c r="F69" s="25"/>
      <c r="G69" s="5"/>
      <c r="H69" s="5"/>
      <c r="I69" s="50"/>
      <c r="J69" s="50"/>
      <c r="K69" s="50"/>
      <c r="L69" s="50"/>
      <c r="M69" s="50"/>
      <c r="N69" s="50"/>
      <c r="O69" s="50"/>
      <c r="P69" s="50"/>
      <c r="Q69" s="50"/>
      <c r="R69" s="50"/>
      <c r="S69" s="50"/>
      <c r="T69" s="50"/>
      <c r="U69" s="50"/>
      <c r="V69" t="s">
        <v>58</v>
      </c>
      <c r="W69" t="b">
        <f t="shared" si="12"/>
        <v>0</v>
      </c>
      <c r="X69" t="b">
        <f t="shared" si="1"/>
        <v>0</v>
      </c>
    </row>
    <row r="70" spans="1:24" x14ac:dyDescent="0.25">
      <c r="A70" s="3"/>
      <c r="B70" s="22" t="s">
        <v>59</v>
      </c>
      <c r="C70" s="17"/>
      <c r="D70" s="25"/>
      <c r="E70" s="26"/>
      <c r="F70" s="25"/>
      <c r="G70" s="5"/>
      <c r="H70" s="5"/>
      <c r="I70" s="50"/>
      <c r="J70" s="50"/>
      <c r="K70" s="50"/>
      <c r="L70" s="50"/>
      <c r="M70" s="50"/>
      <c r="N70" s="50"/>
      <c r="O70" s="50"/>
      <c r="P70" s="50"/>
      <c r="Q70" s="50"/>
      <c r="R70" s="50"/>
      <c r="S70" s="50"/>
      <c r="T70" s="50"/>
      <c r="U70" s="50"/>
      <c r="V70" t="s">
        <v>59</v>
      </c>
      <c r="W70" t="b">
        <f t="shared" si="12"/>
        <v>0</v>
      </c>
      <c r="X70" t="b">
        <f t="shared" si="1"/>
        <v>0</v>
      </c>
    </row>
    <row r="71" spans="1:24" x14ac:dyDescent="0.25">
      <c r="A71" s="3"/>
      <c r="B71" s="14" t="s">
        <v>60</v>
      </c>
      <c r="C71" s="17"/>
      <c r="D71" s="16"/>
      <c r="E71" s="23"/>
      <c r="F71" s="16"/>
      <c r="G71" s="5"/>
      <c r="H71" s="5"/>
      <c r="I71" s="50"/>
      <c r="J71" s="50"/>
      <c r="K71" s="50"/>
      <c r="L71" s="50"/>
      <c r="M71" s="50"/>
      <c r="N71" s="50"/>
      <c r="O71" s="50"/>
      <c r="P71" s="50"/>
      <c r="Q71" s="50"/>
      <c r="R71" s="50"/>
      <c r="S71" s="50"/>
      <c r="T71" s="50"/>
      <c r="U71" s="50"/>
      <c r="V71" s="13" t="s">
        <v>60</v>
      </c>
      <c r="W71" t="e">
        <f>AVERAGE(W72:W76)</f>
        <v>#DIV/0!</v>
      </c>
      <c r="X71" t="e">
        <f>AVERAGE(X72:X76)</f>
        <v>#DIV/0!</v>
      </c>
    </row>
    <row r="72" spans="1:24" x14ac:dyDescent="0.25">
      <c r="A72" s="3"/>
      <c r="B72" s="22" t="s">
        <v>61</v>
      </c>
      <c r="C72" s="17"/>
      <c r="D72" s="25"/>
      <c r="E72" s="26"/>
      <c r="F72" s="25"/>
      <c r="G72" s="5"/>
      <c r="H72" s="5"/>
      <c r="I72" s="50"/>
      <c r="J72" s="50"/>
      <c r="K72" s="50"/>
      <c r="L72" s="50"/>
      <c r="M72" s="50"/>
      <c r="N72" s="50"/>
      <c r="O72" s="50"/>
      <c r="P72" s="50"/>
      <c r="Q72" s="50"/>
      <c r="R72" s="50"/>
      <c r="S72" s="50"/>
      <c r="T72" s="50"/>
      <c r="U72" s="50"/>
      <c r="V72" t="s">
        <v>61</v>
      </c>
      <c r="W72" t="b">
        <f t="shared" ref="W72:W76" si="13">IF(D72="N/A","",IF(D72="Absent",0,IF(D72="Basic",1,IF(D72="Proficient",2,IF(D72="Expert  ",3)))))</f>
        <v>0</v>
      </c>
      <c r="X72" t="b">
        <f t="shared" si="1"/>
        <v>0</v>
      </c>
    </row>
    <row r="73" spans="1:24" x14ac:dyDescent="0.25">
      <c r="A73" s="3"/>
      <c r="B73" s="22" t="s">
        <v>62</v>
      </c>
      <c r="C73" s="17"/>
      <c r="D73" s="25"/>
      <c r="E73" s="26"/>
      <c r="F73" s="25"/>
      <c r="G73" s="5"/>
      <c r="H73" s="5"/>
      <c r="I73" s="50"/>
      <c r="J73" s="50"/>
      <c r="K73" s="50"/>
      <c r="L73" s="50"/>
      <c r="M73" s="50"/>
      <c r="N73" s="50"/>
      <c r="O73" s="50"/>
      <c r="P73" s="50"/>
      <c r="Q73" s="50"/>
      <c r="R73" s="50"/>
      <c r="S73" s="50"/>
      <c r="T73" s="50"/>
      <c r="U73" s="50"/>
      <c r="V73" t="s">
        <v>62</v>
      </c>
      <c r="W73" t="b">
        <f t="shared" si="13"/>
        <v>0</v>
      </c>
      <c r="X73" t="b">
        <f t="shared" si="1"/>
        <v>0</v>
      </c>
    </row>
    <row r="74" spans="1:24" x14ac:dyDescent="0.25">
      <c r="A74" s="3"/>
      <c r="B74" s="22" t="s">
        <v>63</v>
      </c>
      <c r="C74" s="17"/>
      <c r="D74" s="25"/>
      <c r="E74" s="26"/>
      <c r="F74" s="25"/>
      <c r="G74" s="5"/>
      <c r="H74" s="5"/>
      <c r="I74" s="50"/>
      <c r="J74" s="50"/>
      <c r="K74" s="50"/>
      <c r="L74" s="50"/>
      <c r="M74" s="50"/>
      <c r="N74" s="50"/>
      <c r="O74" s="50"/>
      <c r="P74" s="50"/>
      <c r="Q74" s="50"/>
      <c r="R74" s="50"/>
      <c r="S74" s="50"/>
      <c r="T74" s="50"/>
      <c r="U74" s="50"/>
      <c r="V74" t="s">
        <v>63</v>
      </c>
      <c r="W74" t="b">
        <f t="shared" si="13"/>
        <v>0</v>
      </c>
      <c r="X74" t="b">
        <f t="shared" si="1"/>
        <v>0</v>
      </c>
    </row>
    <row r="75" spans="1:24" x14ac:dyDescent="0.25">
      <c r="A75" s="3"/>
      <c r="B75" s="22" t="s">
        <v>64</v>
      </c>
      <c r="C75" s="17"/>
      <c r="D75" s="25"/>
      <c r="E75" s="26"/>
      <c r="F75" s="25"/>
      <c r="G75" s="5"/>
      <c r="H75" s="5"/>
      <c r="I75" s="50"/>
      <c r="J75" s="50"/>
      <c r="K75" s="50"/>
      <c r="L75" s="50"/>
      <c r="M75" s="50"/>
      <c r="N75" s="50"/>
      <c r="O75" s="50"/>
      <c r="P75" s="50"/>
      <c r="Q75" s="50"/>
      <c r="R75" s="50"/>
      <c r="S75" s="50"/>
      <c r="T75" s="50"/>
      <c r="U75" s="50"/>
      <c r="V75" t="s">
        <v>64</v>
      </c>
      <c r="W75" t="b">
        <f t="shared" si="13"/>
        <v>0</v>
      </c>
      <c r="X75" t="b">
        <f t="shared" si="1"/>
        <v>0</v>
      </c>
    </row>
    <row r="76" spans="1:24" x14ac:dyDescent="0.25">
      <c r="A76" s="3"/>
      <c r="B76" s="22" t="s">
        <v>65</v>
      </c>
      <c r="C76" s="17"/>
      <c r="D76" s="25"/>
      <c r="E76" s="26"/>
      <c r="F76" s="25"/>
      <c r="G76" s="5"/>
      <c r="H76" s="5"/>
      <c r="I76" s="50"/>
      <c r="J76" s="50"/>
      <c r="K76" s="50"/>
      <c r="L76" s="50"/>
      <c r="M76" s="50"/>
      <c r="N76" s="50"/>
      <c r="O76" s="50"/>
      <c r="P76" s="50"/>
      <c r="Q76" s="50"/>
      <c r="R76" s="50"/>
      <c r="S76" s="50"/>
      <c r="T76" s="50"/>
      <c r="U76" s="50"/>
      <c r="V76" t="s">
        <v>65</v>
      </c>
      <c r="W76" t="b">
        <f t="shared" si="13"/>
        <v>0</v>
      </c>
      <c r="X76" t="b">
        <f t="shared" si="1"/>
        <v>0</v>
      </c>
    </row>
    <row r="77" spans="1:24" x14ac:dyDescent="0.25">
      <c r="A77" s="3"/>
      <c r="B77" s="14" t="s">
        <v>66</v>
      </c>
      <c r="C77" s="17"/>
      <c r="D77" s="16"/>
      <c r="E77" s="23"/>
      <c r="F77" s="16"/>
      <c r="G77" s="5"/>
      <c r="H77" s="5"/>
      <c r="I77" s="50"/>
      <c r="J77" s="50"/>
      <c r="K77" s="50"/>
      <c r="L77" s="50"/>
      <c r="M77" s="50"/>
      <c r="N77" s="50"/>
      <c r="O77" s="50"/>
      <c r="P77" s="50"/>
      <c r="Q77" s="50"/>
      <c r="R77" s="50"/>
      <c r="S77" s="50"/>
      <c r="T77" s="50"/>
      <c r="U77" s="50"/>
      <c r="V77" s="13" t="s">
        <v>66</v>
      </c>
      <c r="W77" s="47" t="e">
        <f>AVERAGE(W78:W83)</f>
        <v>#DIV/0!</v>
      </c>
      <c r="X77" s="47" t="e">
        <f>AVERAGE(X78:X83)</f>
        <v>#DIV/0!</v>
      </c>
    </row>
    <row r="78" spans="1:24" x14ac:dyDescent="0.25">
      <c r="A78" s="3"/>
      <c r="B78" s="22" t="s">
        <v>67</v>
      </c>
      <c r="C78" s="17"/>
      <c r="D78" s="25"/>
      <c r="E78" s="26"/>
      <c r="F78" s="25"/>
      <c r="G78" s="5"/>
      <c r="H78" s="5"/>
      <c r="I78" s="50"/>
      <c r="J78" s="50"/>
      <c r="K78" s="50"/>
      <c r="L78" s="50"/>
      <c r="M78" s="50"/>
      <c r="N78" s="50"/>
      <c r="O78" s="50"/>
      <c r="P78" s="50"/>
      <c r="Q78" s="50"/>
      <c r="R78" s="50"/>
      <c r="S78" s="50"/>
      <c r="T78" s="50"/>
      <c r="U78" s="50"/>
      <c r="V78" t="s">
        <v>67</v>
      </c>
      <c r="W78" t="b">
        <f t="shared" ref="W78:W83" si="14">IF(D78="N/A","",IF(D78="Absent",0,IF(D78="Basic",1,IF(D78="Proficient",2,IF(D78="Expert  ",3)))))</f>
        <v>0</v>
      </c>
      <c r="X78" t="b">
        <f t="shared" si="1"/>
        <v>0</v>
      </c>
    </row>
    <row r="79" spans="1:24" x14ac:dyDescent="0.25">
      <c r="A79" s="3"/>
      <c r="B79" s="22" t="s">
        <v>68</v>
      </c>
      <c r="C79" s="17"/>
      <c r="D79" s="25"/>
      <c r="E79" s="26"/>
      <c r="F79" s="25"/>
      <c r="G79" s="5"/>
      <c r="H79" s="5"/>
      <c r="I79" s="50"/>
      <c r="J79" s="50"/>
      <c r="K79" s="50"/>
      <c r="L79" s="50"/>
      <c r="M79" s="50"/>
      <c r="N79" s="50"/>
      <c r="O79" s="50"/>
      <c r="P79" s="50"/>
      <c r="Q79" s="50"/>
      <c r="R79" s="50"/>
      <c r="S79" s="50"/>
      <c r="T79" s="50"/>
      <c r="U79" s="50"/>
      <c r="V79" t="s">
        <v>68</v>
      </c>
      <c r="W79" t="b">
        <f t="shared" si="14"/>
        <v>0</v>
      </c>
      <c r="X79" t="b">
        <f t="shared" si="1"/>
        <v>0</v>
      </c>
    </row>
    <row r="80" spans="1:24" x14ac:dyDescent="0.25">
      <c r="A80" s="3"/>
      <c r="B80" s="22" t="s">
        <v>69</v>
      </c>
      <c r="C80" s="17"/>
      <c r="D80" s="25"/>
      <c r="E80" s="26"/>
      <c r="F80" s="25"/>
      <c r="G80" s="5"/>
      <c r="H80" s="5"/>
      <c r="I80" s="50"/>
      <c r="J80" s="50"/>
      <c r="K80" s="50"/>
      <c r="L80" s="50"/>
      <c r="M80" s="50"/>
      <c r="N80" s="50"/>
      <c r="O80" s="50"/>
      <c r="P80" s="50"/>
      <c r="Q80" s="50"/>
      <c r="R80" s="50"/>
      <c r="S80" s="50"/>
      <c r="T80" s="50"/>
      <c r="U80" s="50"/>
      <c r="V80" t="s">
        <v>69</v>
      </c>
      <c r="W80" t="b">
        <f t="shared" si="14"/>
        <v>0</v>
      </c>
      <c r="X80" t="b">
        <f t="shared" si="1"/>
        <v>0</v>
      </c>
    </row>
    <row r="81" spans="1:24" x14ac:dyDescent="0.25">
      <c r="A81" s="3"/>
      <c r="B81" s="22" t="s">
        <v>70</v>
      </c>
      <c r="C81" s="17"/>
      <c r="D81" s="25"/>
      <c r="E81" s="26"/>
      <c r="F81" s="25"/>
      <c r="G81" s="5"/>
      <c r="H81" s="5"/>
      <c r="I81" s="50"/>
      <c r="J81" s="50"/>
      <c r="K81" s="50"/>
      <c r="L81" s="50"/>
      <c r="M81" s="50"/>
      <c r="N81" s="50"/>
      <c r="O81" s="50"/>
      <c r="P81" s="50"/>
      <c r="Q81" s="50"/>
      <c r="R81" s="50"/>
      <c r="S81" s="50"/>
      <c r="T81" s="50"/>
      <c r="U81" s="50"/>
      <c r="V81" t="s">
        <v>70</v>
      </c>
      <c r="W81" t="b">
        <f t="shared" si="14"/>
        <v>0</v>
      </c>
      <c r="X81" t="b">
        <f t="shared" ref="X81:X83" si="15">IF(F81="N/A","",IF(F81="Absent",0,IF(F81="Minimal",1,IF(F81="Moderate",2,IF(F81="Full",3)))))</f>
        <v>0</v>
      </c>
    </row>
    <row r="82" spans="1:24" x14ac:dyDescent="0.25">
      <c r="A82" s="3"/>
      <c r="B82" s="22" t="s">
        <v>71</v>
      </c>
      <c r="C82" s="17"/>
      <c r="D82" s="25"/>
      <c r="E82" s="26"/>
      <c r="F82" s="25"/>
      <c r="G82" s="5"/>
      <c r="H82" s="5"/>
      <c r="I82" s="50"/>
      <c r="J82" s="50"/>
      <c r="K82" s="50"/>
      <c r="L82" s="50"/>
      <c r="M82" s="50"/>
      <c r="N82" s="50"/>
      <c r="O82" s="50"/>
      <c r="P82" s="50"/>
      <c r="Q82" s="50"/>
      <c r="R82" s="50"/>
      <c r="S82" s="50"/>
      <c r="T82" s="50"/>
      <c r="U82" s="50"/>
      <c r="V82" t="s">
        <v>71</v>
      </c>
      <c r="W82" t="b">
        <f t="shared" si="14"/>
        <v>0</v>
      </c>
      <c r="X82" t="b">
        <f t="shared" si="15"/>
        <v>0</v>
      </c>
    </row>
    <row r="83" spans="1:24" x14ac:dyDescent="0.25">
      <c r="A83" s="3"/>
      <c r="B83" s="22" t="s">
        <v>93</v>
      </c>
      <c r="C83" s="17"/>
      <c r="D83" s="25"/>
      <c r="E83" s="26"/>
      <c r="F83" s="25"/>
      <c r="G83" s="5"/>
      <c r="H83" s="5"/>
      <c r="I83" s="50"/>
      <c r="J83" s="50"/>
      <c r="K83" s="50"/>
      <c r="L83" s="50"/>
      <c r="M83" s="50"/>
      <c r="N83" s="50"/>
      <c r="O83" s="50"/>
      <c r="P83" s="50"/>
      <c r="Q83" s="50"/>
      <c r="R83" s="50"/>
      <c r="S83" s="50"/>
      <c r="T83" s="50"/>
      <c r="U83" s="50"/>
      <c r="V83" t="s">
        <v>93</v>
      </c>
      <c r="W83" t="b">
        <f t="shared" si="14"/>
        <v>0</v>
      </c>
      <c r="X83" t="b">
        <f t="shared" si="15"/>
        <v>0</v>
      </c>
    </row>
    <row r="84" spans="1:24" x14ac:dyDescent="0.25">
      <c r="A84" s="4"/>
      <c r="B84" s="4" t="s">
        <v>3</v>
      </c>
      <c r="C84" s="4"/>
      <c r="D84" s="4"/>
      <c r="E84" s="4"/>
      <c r="F84" s="4"/>
      <c r="G84" s="4"/>
      <c r="H84" s="4"/>
    </row>
    <row r="85" spans="1:24" x14ac:dyDescent="0.25">
      <c r="A85" s="27"/>
      <c r="B85" s="27" t="s">
        <v>3</v>
      </c>
      <c r="C85" s="27"/>
      <c r="D85" s="27"/>
      <c r="E85" s="27"/>
      <c r="F85" s="27"/>
      <c r="G85" s="27"/>
      <c r="H85" s="27"/>
    </row>
    <row r="86" spans="1:24" x14ac:dyDescent="0.25">
      <c r="A86" s="27"/>
      <c r="B86" s="27"/>
      <c r="C86" s="27"/>
      <c r="D86" s="27"/>
      <c r="E86" s="27"/>
      <c r="F86" s="27"/>
      <c r="G86" s="27"/>
      <c r="H86" s="27"/>
    </row>
    <row r="87" spans="1:24" x14ac:dyDescent="0.25">
      <c r="A87" s="27"/>
      <c r="B87" s="27"/>
      <c r="C87" s="27"/>
      <c r="D87" s="27"/>
      <c r="E87" s="27"/>
      <c r="F87" s="27"/>
      <c r="G87" s="27"/>
      <c r="H87" s="27"/>
    </row>
    <row r="88" spans="1:24" x14ac:dyDescent="0.25">
      <c r="A88" s="27"/>
      <c r="B88" s="27"/>
      <c r="C88" s="27"/>
      <c r="D88" s="27"/>
      <c r="E88" s="27"/>
      <c r="F88" s="27"/>
      <c r="G88" s="27"/>
      <c r="H88" s="27"/>
    </row>
    <row r="89" spans="1:24" x14ac:dyDescent="0.25">
      <c r="A89" s="27"/>
      <c r="B89" s="27"/>
      <c r="C89" s="27"/>
      <c r="D89" s="27"/>
      <c r="E89" s="27"/>
      <c r="F89" s="27"/>
      <c r="G89" s="27"/>
      <c r="H89" s="27"/>
    </row>
    <row r="90" spans="1:24" x14ac:dyDescent="0.25">
      <c r="A90" s="27"/>
      <c r="B90" s="27"/>
      <c r="C90" s="27"/>
      <c r="D90" s="27"/>
      <c r="E90" s="27"/>
      <c r="F90" s="27"/>
      <c r="G90" s="27"/>
      <c r="H90" s="27"/>
    </row>
    <row r="91" spans="1:24" x14ac:dyDescent="0.25">
      <c r="A91" s="27"/>
      <c r="B91" s="27"/>
      <c r="C91" s="27"/>
      <c r="D91" s="27"/>
      <c r="E91" s="27"/>
      <c r="F91" s="27"/>
      <c r="G91" s="27"/>
      <c r="H91" s="27"/>
    </row>
    <row r="92" spans="1:24" x14ac:dyDescent="0.25">
      <c r="A92" s="27"/>
      <c r="B92" s="27"/>
      <c r="C92" s="27"/>
      <c r="D92" s="27"/>
      <c r="E92" s="27"/>
      <c r="F92" s="27"/>
      <c r="G92" s="27"/>
      <c r="H92" s="27"/>
    </row>
    <row r="93" spans="1:24" x14ac:dyDescent="0.25">
      <c r="A93" s="27"/>
      <c r="B93" s="27"/>
      <c r="C93" s="27"/>
      <c r="D93" s="27"/>
      <c r="E93" s="27"/>
      <c r="F93" s="27"/>
      <c r="G93" s="27"/>
      <c r="H93" s="27"/>
    </row>
    <row r="94" spans="1:24" x14ac:dyDescent="0.25">
      <c r="A94" s="27"/>
      <c r="B94" s="27"/>
      <c r="C94" s="27"/>
      <c r="D94" s="27"/>
      <c r="E94" s="27"/>
      <c r="F94" s="27"/>
      <c r="G94" s="27"/>
      <c r="H94" s="27"/>
    </row>
    <row r="95" spans="1:24" x14ac:dyDescent="0.25">
      <c r="A95" s="27"/>
      <c r="B95" s="27"/>
      <c r="C95" s="27"/>
      <c r="D95" s="27"/>
      <c r="E95" s="27"/>
      <c r="F95" s="27"/>
      <c r="G95" s="27"/>
      <c r="H95" s="27"/>
    </row>
    <row r="96" spans="1:24" x14ac:dyDescent="0.25">
      <c r="A96" s="27"/>
      <c r="B96" s="27"/>
      <c r="C96" s="27"/>
      <c r="D96" s="27"/>
      <c r="E96" s="27"/>
      <c r="F96" s="27"/>
      <c r="G96" s="27"/>
      <c r="H96" s="27"/>
    </row>
    <row r="97" spans="1:8" x14ac:dyDescent="0.25">
      <c r="A97" s="27"/>
      <c r="B97" s="27"/>
      <c r="C97" s="27"/>
      <c r="D97" s="27"/>
      <c r="E97" s="27"/>
      <c r="F97" s="27"/>
      <c r="G97" s="27"/>
      <c r="H97" s="27"/>
    </row>
    <row r="98" spans="1:8" x14ac:dyDescent="0.25">
      <c r="A98" s="27"/>
      <c r="B98" s="27"/>
      <c r="C98" s="27"/>
      <c r="D98" s="27"/>
      <c r="E98" s="27"/>
      <c r="F98" s="27"/>
      <c r="G98" s="27"/>
      <c r="H98" s="27"/>
    </row>
    <row r="99" spans="1:8" x14ac:dyDescent="0.25">
      <c r="A99" s="27"/>
      <c r="B99" s="27"/>
      <c r="C99" s="27"/>
      <c r="D99" s="27"/>
      <c r="E99" s="27"/>
      <c r="F99" s="27"/>
      <c r="G99" s="27"/>
      <c r="H99" s="27"/>
    </row>
    <row r="100" spans="1:8" x14ac:dyDescent="0.25">
      <c r="A100" s="27"/>
      <c r="B100" s="27"/>
      <c r="C100" s="27"/>
      <c r="D100" s="27"/>
      <c r="E100" s="27"/>
      <c r="F100" s="27"/>
      <c r="G100" s="27"/>
      <c r="H100" s="27"/>
    </row>
    <row r="101" spans="1:8" x14ac:dyDescent="0.25">
      <c r="A101" s="27"/>
      <c r="B101" s="27"/>
      <c r="C101" s="27"/>
      <c r="D101" s="27"/>
      <c r="E101" s="27"/>
      <c r="F101" s="27"/>
      <c r="G101" s="27"/>
      <c r="H101" s="27"/>
    </row>
    <row r="102" spans="1:8" x14ac:dyDescent="0.25">
      <c r="A102" s="27"/>
      <c r="B102" s="27"/>
      <c r="C102" s="27"/>
      <c r="D102" s="27"/>
      <c r="E102" s="27"/>
      <c r="F102" s="27"/>
      <c r="G102" s="27"/>
      <c r="H102" s="27"/>
    </row>
    <row r="103" spans="1:8" x14ac:dyDescent="0.25">
      <c r="A103" s="27"/>
      <c r="B103" s="27"/>
      <c r="C103" s="27"/>
      <c r="D103" s="27"/>
      <c r="E103" s="27"/>
      <c r="F103" s="27"/>
      <c r="G103" s="27"/>
      <c r="H103" s="27"/>
    </row>
    <row r="104" spans="1:8" x14ac:dyDescent="0.25">
      <c r="A104" s="27"/>
      <c r="B104" s="27"/>
      <c r="C104" s="27"/>
      <c r="D104" s="27"/>
      <c r="E104" s="27"/>
      <c r="F104" s="27"/>
      <c r="G104" s="27"/>
      <c r="H104" s="27"/>
    </row>
  </sheetData>
  <mergeCells count="4">
    <mergeCell ref="B2:B13"/>
    <mergeCell ref="D2:F2"/>
    <mergeCell ref="D3:D13"/>
    <mergeCell ref="F3:F13"/>
  </mergeCells>
  <conditionalFormatting sqref="B15:B83 D15:D83 F15:F83 E21 E26 E29 E35 E39 E42 E48 E51 E59 E64 E71 E77">
    <cfRule type="expression" dxfId="13" priority="1">
      <formula>OR(#REF!="Capability",#REF!="Area")</formula>
    </cfRule>
  </conditionalFormatting>
  <dataValidations count="1">
    <dataValidation showInputMessage="1" showErrorMessage="1" error="Please select from the drop-down menu" sqref="E71 E64 E59 E21 E26 E29 E35 E39 E42 E48 E51 E77" xr:uid="{0EDBAF32-7407-4F38-B88C-E498880CB2DE}"/>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2">
        <x14:dataValidation type="list" showInputMessage="1" showErrorMessage="1" error="Please select from the drop-down menu" xr:uid="{2A0F7E60-DD1A-41F3-9F7E-AF5B287885F1}">
          <x14:formula1>
            <xm:f>'dropdown menu'!$B$2:$B$6</xm:f>
          </x14:formula1>
          <xm:sqref>F78:F83 F22:F25 F27:F28 F30:F34 F36:F38 F40:F41 F43:F47 F49:F50 F16:F20 F60:F63 F65:F70 F72:F76 F52:F58</xm:sqref>
        </x14:dataValidation>
        <x14:dataValidation type="list" showInputMessage="1" showErrorMessage="1" error="Please select from the drop-down menu" xr:uid="{B542C7D8-57B8-4232-82D8-CDCDD1449B7B}">
          <x14:formula1>
            <xm:f>'dropdown menu'!$A$2:$A$6</xm:f>
          </x14:formula1>
          <xm:sqref>D78:D83 D22:D25 D27:D28 D30:D34 D36:D38 D40:D41 D43:D47 D49:D50 D52:D58 D60:D63 D65:D70 D72:D76 D16:D20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09BC0-A04D-4D2B-9F06-140B9B335F8C}">
  <dimension ref="A1:G44"/>
  <sheetViews>
    <sheetView workbookViewId="0">
      <selection activeCell="F2" sqref="F2:F12"/>
    </sheetView>
  </sheetViews>
  <sheetFormatPr defaultRowHeight="15" x14ac:dyDescent="0.25"/>
  <cols>
    <col min="1" max="1" width="2.42578125" style="1" customWidth="1"/>
    <col min="2" max="2" width="154.7109375" style="1" customWidth="1"/>
    <col min="3" max="3" width="2.42578125" style="1" customWidth="1"/>
    <col min="4" max="4" width="13.5703125" style="1" customWidth="1"/>
    <col min="5" max="5" width="2.42578125" style="1" customWidth="1"/>
    <col min="6" max="6" width="13.5703125" style="1" customWidth="1"/>
    <col min="7" max="7" width="2.42578125" style="1" customWidth="1"/>
  </cols>
  <sheetData>
    <row r="1" spans="1:7" ht="15.75" x14ac:dyDescent="0.25">
      <c r="A1" s="3"/>
      <c r="B1" s="12"/>
      <c r="C1" s="4"/>
      <c r="D1" s="57" t="s">
        <v>0</v>
      </c>
      <c r="E1" s="57"/>
      <c r="F1" s="57"/>
      <c r="G1" s="4"/>
    </row>
    <row r="2" spans="1:7" ht="61.15" customHeight="1" x14ac:dyDescent="0.25">
      <c r="A2" s="6"/>
      <c r="B2" s="61" t="s">
        <v>96</v>
      </c>
      <c r="C2" s="6"/>
      <c r="D2" s="56" t="s">
        <v>73</v>
      </c>
      <c r="E2" s="6"/>
      <c r="F2" s="56" t="s">
        <v>74</v>
      </c>
      <c r="G2" s="6"/>
    </row>
    <row r="3" spans="1:7" ht="14.45" hidden="1" customHeight="1" x14ac:dyDescent="0.25">
      <c r="A3" s="6"/>
      <c r="B3" s="60"/>
      <c r="C3" s="6"/>
      <c r="D3" s="56"/>
      <c r="E3" s="6"/>
      <c r="F3" s="56"/>
      <c r="G3" s="6"/>
    </row>
    <row r="4" spans="1:7" x14ac:dyDescent="0.25">
      <c r="A4" s="6"/>
      <c r="B4" s="60"/>
      <c r="C4" s="6"/>
      <c r="D4" s="56"/>
      <c r="E4" s="6"/>
      <c r="F4" s="56"/>
      <c r="G4" s="6"/>
    </row>
    <row r="5" spans="1:7" x14ac:dyDescent="0.25">
      <c r="A5" s="6"/>
      <c r="B5" s="60"/>
      <c r="C5" s="6"/>
      <c r="D5" s="56"/>
      <c r="E5" s="6"/>
      <c r="F5" s="56"/>
      <c r="G5" s="6"/>
    </row>
    <row r="6" spans="1:7" x14ac:dyDescent="0.25">
      <c r="A6" s="6"/>
      <c r="B6" s="60"/>
      <c r="C6" s="6"/>
      <c r="D6" s="56"/>
      <c r="E6" s="6"/>
      <c r="F6" s="56"/>
      <c r="G6" s="6"/>
    </row>
    <row r="7" spans="1:7" x14ac:dyDescent="0.25">
      <c r="A7" s="6"/>
      <c r="B7" s="60"/>
      <c r="C7" s="6"/>
      <c r="D7" s="56"/>
      <c r="E7" s="6"/>
      <c r="F7" s="56"/>
      <c r="G7" s="6"/>
    </row>
    <row r="8" spans="1:7" x14ac:dyDescent="0.25">
      <c r="A8" s="6"/>
      <c r="B8" s="60"/>
      <c r="C8" s="6"/>
      <c r="D8" s="56"/>
      <c r="E8" s="6"/>
      <c r="F8" s="56"/>
      <c r="G8" s="6"/>
    </row>
    <row r="9" spans="1:7" x14ac:dyDescent="0.25">
      <c r="A9" s="6"/>
      <c r="B9" s="60"/>
      <c r="C9" s="6"/>
      <c r="D9" s="56"/>
      <c r="E9" s="6"/>
      <c r="F9" s="56"/>
      <c r="G9" s="6"/>
    </row>
    <row r="10" spans="1:7" x14ac:dyDescent="0.25">
      <c r="A10" s="6"/>
      <c r="B10" s="60"/>
      <c r="C10" s="6"/>
      <c r="D10" s="56"/>
      <c r="E10" s="6"/>
      <c r="F10" s="56"/>
      <c r="G10" s="6"/>
    </row>
    <row r="11" spans="1:7" x14ac:dyDescent="0.25">
      <c r="A11" s="6"/>
      <c r="B11" s="60"/>
      <c r="C11" s="6"/>
      <c r="D11" s="56"/>
      <c r="E11" s="6"/>
      <c r="F11" s="56"/>
      <c r="G11" s="6"/>
    </row>
    <row r="12" spans="1:7" ht="3" customHeight="1" x14ac:dyDescent="0.25">
      <c r="A12" s="6"/>
      <c r="B12" s="60"/>
      <c r="C12" s="6"/>
      <c r="D12" s="56"/>
      <c r="E12" s="6"/>
      <c r="F12" s="56"/>
      <c r="G12" s="6"/>
    </row>
    <row r="13" spans="1:7" ht="18.75" x14ac:dyDescent="0.25">
      <c r="A13" s="7"/>
      <c r="B13" s="8" t="s">
        <v>72</v>
      </c>
      <c r="C13" s="9"/>
      <c r="D13" s="10" t="s">
        <v>1</v>
      </c>
      <c r="E13" s="9"/>
      <c r="F13" s="10" t="s">
        <v>2</v>
      </c>
      <c r="G13" s="11"/>
    </row>
    <row r="14" spans="1:7" x14ac:dyDescent="0.25">
      <c r="A14" s="3"/>
      <c r="B14" s="14" t="s">
        <v>4</v>
      </c>
      <c r="C14" s="15"/>
      <c r="D14" s="37" t="e">
        <f>'BLANK data entry'!$W$15</f>
        <v>#DIV/0!</v>
      </c>
      <c r="E14" s="38"/>
      <c r="F14" s="37" t="e">
        <f>'BLANK data entry'!$X$15</f>
        <v>#DIV/0!</v>
      </c>
      <c r="G14" s="5"/>
    </row>
    <row r="15" spans="1:7" x14ac:dyDescent="0.25">
      <c r="A15" s="3"/>
      <c r="B15" s="14" t="s">
        <v>10</v>
      </c>
      <c r="C15" s="17"/>
      <c r="D15" s="37" t="e">
        <f>'BLANK data entry'!$W$21</f>
        <v>#DIV/0!</v>
      </c>
      <c r="E15" s="38"/>
      <c r="F15" s="37" t="e">
        <f>'BLANK data entry'!$X$21</f>
        <v>#DIV/0!</v>
      </c>
      <c r="G15" s="5"/>
    </row>
    <row r="16" spans="1:7" x14ac:dyDescent="0.25">
      <c r="A16" s="3"/>
      <c r="B16" s="14" t="s">
        <v>15</v>
      </c>
      <c r="C16" s="17"/>
      <c r="D16" s="37" t="e">
        <f>'BLANK data entry'!$W$26</f>
        <v>#DIV/0!</v>
      </c>
      <c r="E16" s="38"/>
      <c r="F16" s="37" t="e">
        <f>'BLANK data entry'!$X$26</f>
        <v>#DIV/0!</v>
      </c>
      <c r="G16" s="5"/>
    </row>
    <row r="17" spans="1:7" x14ac:dyDescent="0.25">
      <c r="A17" s="3"/>
      <c r="B17" s="14" t="s">
        <v>18</v>
      </c>
      <c r="C17" s="17"/>
      <c r="D17" s="37" t="e">
        <f>'BLANK data entry'!$W$29</f>
        <v>#DIV/0!</v>
      </c>
      <c r="E17" s="38"/>
      <c r="F17" s="37" t="e">
        <f>'BLANK data entry'!$X$29</f>
        <v>#DIV/0!</v>
      </c>
      <c r="G17" s="5"/>
    </row>
    <row r="18" spans="1:7" x14ac:dyDescent="0.25">
      <c r="A18" s="3"/>
      <c r="B18" s="14" t="s">
        <v>24</v>
      </c>
      <c r="C18" s="17"/>
      <c r="D18" s="37" t="e">
        <f>'BLANK data entry'!$W$35</f>
        <v>#DIV/0!</v>
      </c>
      <c r="E18" s="38"/>
      <c r="F18" s="37" t="e">
        <f>'BLANK data entry'!$X$35</f>
        <v>#DIV/0!</v>
      </c>
      <c r="G18" s="5"/>
    </row>
    <row r="19" spans="1:7" x14ac:dyDescent="0.25">
      <c r="A19" s="3"/>
      <c r="B19" s="14" t="s">
        <v>28</v>
      </c>
      <c r="C19" s="17"/>
      <c r="D19" s="37" t="e">
        <f>'BLANK data entry'!$W$39</f>
        <v>#DIV/0!</v>
      </c>
      <c r="E19" s="39"/>
      <c r="F19" s="37" t="e">
        <f>'BLANK data entry'!$X$39</f>
        <v>#DIV/0!</v>
      </c>
      <c r="G19" s="5"/>
    </row>
    <row r="20" spans="1:7" x14ac:dyDescent="0.25">
      <c r="A20" s="3"/>
      <c r="B20" s="14" t="s">
        <v>31</v>
      </c>
      <c r="C20" s="17"/>
      <c r="D20" s="37" t="e">
        <f>'BLANK data entry'!$W$42</f>
        <v>#DIV/0!</v>
      </c>
      <c r="E20" s="39"/>
      <c r="F20" s="37" t="e">
        <f>'BLANK data entry'!$X$42</f>
        <v>#DIV/0!</v>
      </c>
      <c r="G20" s="5"/>
    </row>
    <row r="21" spans="1:7" x14ac:dyDescent="0.25">
      <c r="A21" s="3"/>
      <c r="B21" s="14" t="s">
        <v>37</v>
      </c>
      <c r="C21" s="17"/>
      <c r="D21" s="37" t="e">
        <f>'BLANK data entry'!$W$48</f>
        <v>#DIV/0!</v>
      </c>
      <c r="E21" s="39"/>
      <c r="F21" s="37" t="e">
        <f>'BLANK data entry'!$X$48</f>
        <v>#DIV/0!</v>
      </c>
      <c r="G21" s="5"/>
    </row>
    <row r="22" spans="1:7" x14ac:dyDescent="0.25">
      <c r="A22" s="3"/>
      <c r="B22" s="14" t="s">
        <v>40</v>
      </c>
      <c r="C22" s="17"/>
      <c r="D22" s="37" t="e">
        <f>'BLANK data entry'!$W$51</f>
        <v>#DIV/0!</v>
      </c>
      <c r="E22" s="39"/>
      <c r="F22" s="37" t="e">
        <f>'BLANK data entry'!$X$51</f>
        <v>#DIV/0!</v>
      </c>
      <c r="G22" s="5"/>
    </row>
    <row r="23" spans="1:7" x14ac:dyDescent="0.25">
      <c r="A23" s="3"/>
      <c r="B23" s="14" t="s">
        <v>48</v>
      </c>
      <c r="C23" s="17"/>
      <c r="D23" s="37" t="e">
        <f>'BLANK data entry'!$W$59</f>
        <v>#DIV/0!</v>
      </c>
      <c r="E23" s="39"/>
      <c r="F23" s="37" t="e">
        <f>'BLANK data entry'!$X$59</f>
        <v>#DIV/0!</v>
      </c>
      <c r="G23" s="5"/>
    </row>
    <row r="24" spans="1:7" x14ac:dyDescent="0.25">
      <c r="A24" s="3"/>
      <c r="B24" s="14" t="s">
        <v>53</v>
      </c>
      <c r="C24" s="17"/>
      <c r="D24" s="37" t="e">
        <f>'BLANK data entry'!$W$64</f>
        <v>#DIV/0!</v>
      </c>
      <c r="E24" s="39"/>
      <c r="F24" s="37" t="e">
        <f>'BLANK data entry'!$X$64</f>
        <v>#DIV/0!</v>
      </c>
      <c r="G24" s="5"/>
    </row>
    <row r="25" spans="1:7" x14ac:dyDescent="0.25">
      <c r="A25" s="3"/>
      <c r="B25" s="14" t="s">
        <v>60</v>
      </c>
      <c r="C25" s="17"/>
      <c r="D25" s="37" t="e">
        <f>'BLANK data entry'!$W$71</f>
        <v>#DIV/0!</v>
      </c>
      <c r="E25" s="39"/>
      <c r="F25" s="37" t="e">
        <f>'BLANK data entry'!$X$71</f>
        <v>#DIV/0!</v>
      </c>
      <c r="G25" s="5"/>
    </row>
    <row r="26" spans="1:7" x14ac:dyDescent="0.25">
      <c r="A26" s="3"/>
      <c r="B26" s="14" t="s">
        <v>66</v>
      </c>
      <c r="C26" s="17"/>
      <c r="D26" s="37" t="e">
        <f>'BLANK data entry'!$W$77</f>
        <v>#DIV/0!</v>
      </c>
      <c r="E26" s="39"/>
      <c r="F26" s="37" t="e">
        <f>'BLANK data entry'!$X$77</f>
        <v>#DIV/0!</v>
      </c>
      <c r="G26" s="5"/>
    </row>
    <row r="27" spans="1:7" x14ac:dyDescent="0.25">
      <c r="A27" s="4"/>
      <c r="B27" s="4" t="s">
        <v>3</v>
      </c>
      <c r="C27" s="4"/>
      <c r="D27" s="4"/>
      <c r="E27" s="4"/>
      <c r="F27" s="4"/>
      <c r="G27" s="4"/>
    </row>
    <row r="28" spans="1:7" x14ac:dyDescent="0.25">
      <c r="A28" s="27"/>
      <c r="B28" s="27"/>
      <c r="C28" s="27"/>
      <c r="D28" s="27"/>
      <c r="E28" s="27"/>
      <c r="F28" s="27"/>
      <c r="G28" s="27"/>
    </row>
    <row r="29" spans="1:7" x14ac:dyDescent="0.25">
      <c r="A29" s="27"/>
      <c r="B29" s="27"/>
      <c r="C29" s="27"/>
      <c r="D29" s="27"/>
      <c r="E29" s="27"/>
      <c r="F29" s="27"/>
      <c r="G29" s="27"/>
    </row>
    <row r="30" spans="1:7" x14ac:dyDescent="0.25">
      <c r="A30" s="27"/>
      <c r="B30" s="27"/>
      <c r="C30" s="27"/>
      <c r="D30" s="27"/>
      <c r="E30" s="27"/>
      <c r="F30" s="27"/>
      <c r="G30" s="27"/>
    </row>
    <row r="31" spans="1:7" x14ac:dyDescent="0.25">
      <c r="A31" s="27"/>
      <c r="B31" s="27"/>
      <c r="C31" s="27"/>
      <c r="D31" s="27"/>
      <c r="E31" s="27"/>
      <c r="F31" s="27"/>
      <c r="G31" s="27"/>
    </row>
    <row r="32" spans="1:7" x14ac:dyDescent="0.25">
      <c r="A32" s="27"/>
      <c r="B32" s="27"/>
      <c r="C32" s="27"/>
      <c r="D32" s="27"/>
      <c r="E32" s="27"/>
      <c r="F32" s="27"/>
      <c r="G32" s="27"/>
    </row>
    <row r="33" spans="1:7" x14ac:dyDescent="0.25">
      <c r="A33" s="27"/>
      <c r="B33" s="27"/>
      <c r="C33" s="27"/>
      <c r="D33" s="27"/>
      <c r="E33" s="27"/>
      <c r="F33" s="27"/>
      <c r="G33" s="27"/>
    </row>
    <row r="34" spans="1:7" x14ac:dyDescent="0.25">
      <c r="A34" s="27"/>
      <c r="B34" s="27"/>
      <c r="C34" s="27"/>
      <c r="D34" s="27"/>
      <c r="E34" s="27"/>
      <c r="F34" s="27"/>
      <c r="G34" s="27"/>
    </row>
    <row r="35" spans="1:7" x14ac:dyDescent="0.25">
      <c r="A35" s="27"/>
      <c r="B35" s="27"/>
      <c r="C35" s="27"/>
      <c r="D35" s="27"/>
      <c r="E35" s="27"/>
      <c r="F35" s="27"/>
      <c r="G35" s="27"/>
    </row>
    <row r="36" spans="1:7" x14ac:dyDescent="0.25">
      <c r="A36" s="27"/>
      <c r="B36" s="27"/>
      <c r="C36" s="27"/>
      <c r="D36" s="27"/>
      <c r="E36" s="27"/>
      <c r="F36" s="27"/>
      <c r="G36" s="27"/>
    </row>
    <row r="37" spans="1:7" x14ac:dyDescent="0.25">
      <c r="A37" s="27"/>
      <c r="B37" s="27"/>
      <c r="C37" s="27"/>
      <c r="D37" s="27"/>
      <c r="E37" s="27"/>
      <c r="F37" s="27"/>
      <c r="G37" s="27"/>
    </row>
    <row r="38" spans="1:7" x14ac:dyDescent="0.25">
      <c r="A38" s="27"/>
      <c r="B38" s="27"/>
      <c r="C38" s="27"/>
      <c r="D38" s="27"/>
      <c r="E38" s="27"/>
      <c r="F38" s="27"/>
      <c r="G38" s="27"/>
    </row>
    <row r="39" spans="1:7" x14ac:dyDescent="0.25">
      <c r="A39" s="27"/>
      <c r="B39" s="27"/>
      <c r="C39" s="27"/>
      <c r="D39" s="27"/>
      <c r="E39" s="27"/>
      <c r="F39" s="27"/>
      <c r="G39" s="27"/>
    </row>
    <row r="40" spans="1:7" x14ac:dyDescent="0.25">
      <c r="A40" s="27"/>
      <c r="B40" s="27"/>
      <c r="C40" s="27"/>
      <c r="D40" s="27"/>
      <c r="E40" s="27"/>
      <c r="F40" s="27"/>
      <c r="G40" s="27"/>
    </row>
    <row r="41" spans="1:7" x14ac:dyDescent="0.25">
      <c r="A41" s="27"/>
      <c r="B41" s="27"/>
      <c r="C41" s="27"/>
      <c r="D41" s="27"/>
      <c r="E41" s="27"/>
      <c r="F41" s="27"/>
      <c r="G41" s="27"/>
    </row>
    <row r="42" spans="1:7" x14ac:dyDescent="0.25">
      <c r="A42" s="27"/>
      <c r="B42" s="27"/>
      <c r="C42" s="27"/>
      <c r="D42" s="27"/>
      <c r="E42" s="27"/>
      <c r="F42" s="27"/>
      <c r="G42" s="27"/>
    </row>
    <row r="43" spans="1:7" x14ac:dyDescent="0.25">
      <c r="A43" s="27"/>
      <c r="B43" s="27"/>
      <c r="C43" s="27"/>
      <c r="D43" s="27"/>
      <c r="E43" s="27"/>
      <c r="F43" s="27"/>
      <c r="G43" s="27"/>
    </row>
    <row r="44" spans="1:7" x14ac:dyDescent="0.25">
      <c r="A44" s="27"/>
      <c r="B44" s="27"/>
      <c r="C44" s="27"/>
      <c r="D44" s="27"/>
      <c r="E44" s="27"/>
      <c r="F44" s="27"/>
      <c r="G44" s="27"/>
    </row>
  </sheetData>
  <sheetProtection algorithmName="SHA-512" hashValue="nSp28tRxwRS2PLhhYyt/STYhJ4VU+qgIWhJR1c9rGN2WyK3ZI57NzHwR1Uyf7/SMaFJDz2xgo0j4mtoE3iWv6g==" saltValue="eUGoeZJGgmGTBL19Pr9sDQ==" spinCount="100000" sheet="1" objects="1" scenarios="1"/>
  <mergeCells count="4">
    <mergeCell ref="D1:F1"/>
    <mergeCell ref="B2:B12"/>
    <mergeCell ref="D2:D12"/>
    <mergeCell ref="F2:F12"/>
  </mergeCells>
  <conditionalFormatting sqref="B14 D14:D26 F14:F26 B19:B26">
    <cfRule type="expression" dxfId="8" priority="5">
      <formula>OR(#REF!="Capability",#REF!="Area")</formula>
    </cfRule>
  </conditionalFormatting>
  <conditionalFormatting sqref="B15">
    <cfRule type="expression" dxfId="7" priority="4">
      <formula>OR(#REF!="Capability",#REF!="Area")</formula>
    </cfRule>
  </conditionalFormatting>
  <conditionalFormatting sqref="B16">
    <cfRule type="expression" dxfId="6" priority="3">
      <formula>OR(#REF!="Capability",#REF!="Area")</formula>
    </cfRule>
  </conditionalFormatting>
  <conditionalFormatting sqref="B17">
    <cfRule type="expression" dxfId="5" priority="2">
      <formula>OR(#REF!="Capability",#REF!="Area")</formula>
    </cfRule>
  </conditionalFormatting>
  <conditionalFormatting sqref="B18">
    <cfRule type="expression" dxfId="4" priority="1">
      <formula>OR(#REF!="Capability",#REF!="Area")</formula>
    </cfRule>
  </conditionalFormatting>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6F735-5F64-4A69-82EE-8A7787DE142A}">
  <dimension ref="A1"/>
  <sheetViews>
    <sheetView workbookViewId="0">
      <selection activeCell="R6" sqref="R6"/>
    </sheetView>
  </sheetViews>
  <sheetFormatPr defaultRowHeight="15" x14ac:dyDescent="0.25"/>
  <sheetData/>
  <sheetProtection algorithmName="SHA-512" hashValue="FO8vRVofJ85XENc4q3Rhl8O8yGNO2bqFbeXgDRcq0k31GHCNa4V44UbaeE+k3FNwCRdaTO+SuWzBD7L3/7ufxQ==" saltValue="ErKHjtp+Tkzr0lEWYk44yQ==" spinCount="100000" sheet="1" objects="1" scenarios="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28778-760A-48DE-B1ED-E85CBFA86E33}">
  <dimension ref="A1"/>
  <sheetViews>
    <sheetView workbookViewId="0">
      <selection activeCell="A2" sqref="A2"/>
    </sheetView>
  </sheetViews>
  <sheetFormatPr defaultRowHeight="15" x14ac:dyDescent="0.25"/>
  <sheetData>
    <row r="1" spans="1:1" ht="18.75" x14ac:dyDescent="0.3">
      <c r="A1" s="51" t="s">
        <v>99</v>
      </c>
    </row>
  </sheetData>
  <sheetProtection algorithmName="SHA-512" hashValue="ta2Wp6doxYaxhYHbIUsXvM1p4G2HRS1kQ2RTlKCzWoFeIyOvg3KmGo1T9ek2L7nloTznsq+5j2Twww7RG0zPeg==" saltValue="Jh0tkNVlEIAxsNH1GVbwag=="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E85E152372D984A92F936FC81BD1905" ma:contentTypeVersion="4" ma:contentTypeDescription="Create a new document." ma:contentTypeScope="" ma:versionID="d6947583812fc71c938ca4c6621bee04">
  <xsd:schema xmlns:xsd="http://www.w3.org/2001/XMLSchema" xmlns:xs="http://www.w3.org/2001/XMLSchema" xmlns:p="http://schemas.microsoft.com/office/2006/metadata/properties" xmlns:ns1="http://schemas.microsoft.com/sharepoint/v3" targetNamespace="http://schemas.microsoft.com/office/2006/metadata/properties" ma:root="true" ma:fieldsID="3d4491ef8049eb951133839b06bacda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internalName="PublishingStartDate" ma:readOnly="false">
      <xsd:simpleType>
        <xsd:restriction base="dms:Unknown"/>
      </xsd:simpleType>
    </xsd:element>
    <xsd:element name="PublishingExpirationDate" ma:index="9" nillable="true" ma:displayName="Scheduling End Date" ma:description=""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8AFC605-C5A3-46F9-AB5A-030207546D65}">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39851907-114B-4219-B85E-2CD7CEA71D91}">
  <ds:schemaRefs>
    <ds:schemaRef ds:uri="http://schemas.microsoft.com/sharepoint/v3/contenttype/forms"/>
  </ds:schemaRefs>
</ds:datastoreItem>
</file>

<file path=customXml/itemProps3.xml><?xml version="1.0" encoding="utf-8"?>
<ds:datastoreItem xmlns:ds="http://schemas.openxmlformats.org/officeDocument/2006/customXml" ds:itemID="{BC15FCA5-1127-44A3-B9C8-55A541C21E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11</vt:i4>
      </vt:variant>
      <vt:variant>
        <vt:lpstr>Charts</vt:lpstr>
      </vt:variant>
      <vt:variant>
        <vt:i4>1</vt:i4>
      </vt:variant>
      <vt:variant>
        <vt:lpstr>Named Ranges</vt:lpstr>
      </vt:variant>
      <vt:variant>
        <vt:i4>14</vt:i4>
      </vt:variant>
    </vt:vector>
  </HeadingPairs>
  <TitlesOfParts>
    <vt:vector size="26" baseType="lpstr">
      <vt:lpstr>Instructions</vt:lpstr>
      <vt:lpstr>SAMPLE data entry</vt:lpstr>
      <vt:lpstr>SAMPLE summary</vt:lpstr>
      <vt:lpstr>SAMPLE summary chart</vt:lpstr>
      <vt:lpstr>SAMPLE FPHS charts</vt:lpstr>
      <vt:lpstr>BLANK data entry</vt:lpstr>
      <vt:lpstr>BLANK summary</vt:lpstr>
      <vt:lpstr>BLANK summary chart</vt:lpstr>
      <vt:lpstr>BLANK FPHS charts</vt:lpstr>
      <vt:lpstr>dropdown menu</vt:lpstr>
      <vt:lpstr>key</vt:lpstr>
      <vt:lpstr>Chart1</vt:lpstr>
      <vt:lpstr>Summary_Current_Capital</vt:lpstr>
      <vt:lpstr>Summary_Current_Contract</vt:lpstr>
      <vt:lpstr>Summary_Current_FTE</vt:lpstr>
      <vt:lpstr>Summary_Current_Labor</vt:lpstr>
      <vt:lpstr>Summary_Current_Other</vt:lpstr>
      <vt:lpstr>Summary_Current_Total</vt:lpstr>
      <vt:lpstr>Summary_Current_Transfer</vt:lpstr>
      <vt:lpstr>Summary_Full_Capital</vt:lpstr>
      <vt:lpstr>Summary_Full_Contract</vt:lpstr>
      <vt:lpstr>Summary_Full_FTE</vt:lpstr>
      <vt:lpstr>Summary_Full_Labor</vt:lpstr>
      <vt:lpstr>Summary_Full_Other</vt:lpstr>
      <vt:lpstr>Summary_Full_Total</vt:lpstr>
      <vt:lpstr>Summary_Full_Transfer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dc:creator>
  <cp:lastModifiedBy>Carol Moehrle</cp:lastModifiedBy>
  <dcterms:created xsi:type="dcterms:W3CDTF">2023-08-28T21:42:58Z</dcterms:created>
  <dcterms:modified xsi:type="dcterms:W3CDTF">2024-11-08T17:22:48Z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0x0101004E85E152372D984A92F936FC81BD1905</vt:lpwstr>
  </property>
</Properties>
</file>